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A028BDE-DD8B-4776-A618-84A21C87C8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 день " sheetId="18" r:id="rId1"/>
    <sheet name="8 день" sheetId="17" r:id="rId2"/>
    <sheet name="3 день" sheetId="2" r:id="rId3"/>
    <sheet name="2день" sheetId="6" r:id="rId4"/>
    <sheet name="1 день" sheetId="5" r:id="rId5"/>
    <sheet name="4 день" sheetId="7" r:id="rId6"/>
    <sheet name="5  день" sheetId="9" r:id="rId7"/>
    <sheet name="7 день" sheetId="11" r:id="rId8"/>
    <sheet name="6 день" sheetId="12" r:id="rId9"/>
    <sheet name="10 день" sheetId="13" r:id="rId10"/>
    <sheet name="БЖУ " sheetId="1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4" l="1"/>
  <c r="D12" i="14"/>
  <c r="E12" i="14"/>
  <c r="B12" i="14"/>
  <c r="G34" i="18"/>
  <c r="E33" i="13"/>
  <c r="F33" i="13"/>
  <c r="G33" i="13"/>
  <c r="H33" i="13"/>
  <c r="I33" i="13"/>
  <c r="J33" i="13"/>
  <c r="K33" i="13"/>
  <c r="L33" i="13"/>
  <c r="M33" i="13"/>
  <c r="N33" i="13"/>
  <c r="O33" i="13"/>
  <c r="D33" i="13"/>
  <c r="O34" i="18"/>
  <c r="N34" i="18"/>
  <c r="M34" i="18"/>
  <c r="L34" i="18"/>
  <c r="K34" i="18"/>
  <c r="J34" i="18"/>
  <c r="I34" i="18"/>
  <c r="H34" i="18"/>
  <c r="F34" i="18"/>
  <c r="E34" i="18"/>
  <c r="D34" i="18"/>
  <c r="E36" i="17"/>
  <c r="F36" i="17"/>
  <c r="G36" i="17"/>
  <c r="H36" i="17"/>
  <c r="I36" i="17"/>
  <c r="J36" i="17"/>
  <c r="K36" i="17"/>
  <c r="L36" i="17"/>
  <c r="M36" i="17"/>
  <c r="N36" i="17"/>
  <c r="O36" i="17"/>
  <c r="D36" i="17"/>
  <c r="E34" i="9"/>
  <c r="F34" i="9"/>
  <c r="G34" i="9"/>
  <c r="H34" i="9"/>
  <c r="I34" i="9"/>
  <c r="J34" i="9"/>
  <c r="K34" i="9"/>
  <c r="L34" i="9"/>
  <c r="M34" i="9"/>
  <c r="N34" i="9"/>
  <c r="O34" i="9"/>
  <c r="D34" i="9"/>
  <c r="E34" i="7"/>
  <c r="F34" i="7"/>
  <c r="G34" i="7"/>
  <c r="H34" i="7"/>
  <c r="I34" i="7"/>
  <c r="J34" i="7"/>
  <c r="K34" i="7"/>
  <c r="L34" i="7"/>
  <c r="M34" i="7"/>
  <c r="N34" i="7"/>
  <c r="O34" i="7"/>
  <c r="D34" i="7"/>
  <c r="D34" i="5"/>
  <c r="E38" i="2"/>
  <c r="F38" i="2"/>
  <c r="G38" i="2"/>
  <c r="H38" i="2"/>
  <c r="I38" i="2"/>
  <c r="J38" i="2"/>
  <c r="K38" i="2"/>
  <c r="L38" i="2"/>
  <c r="M38" i="2"/>
  <c r="N38" i="2"/>
  <c r="O38" i="2"/>
  <c r="D38" i="2"/>
  <c r="E39" i="6"/>
  <c r="F39" i="6"/>
  <c r="G39" i="6"/>
  <c r="H39" i="6"/>
  <c r="I39" i="6"/>
  <c r="J39" i="6"/>
  <c r="K39" i="6"/>
  <c r="L39" i="6"/>
  <c r="M39" i="6"/>
  <c r="N39" i="6"/>
  <c r="O39" i="6"/>
  <c r="D39" i="6"/>
  <c r="E34" i="5" l="1"/>
  <c r="F34" i="5"/>
  <c r="G34" i="5"/>
  <c r="H34" i="5"/>
  <c r="I34" i="5"/>
  <c r="J34" i="5"/>
  <c r="K34" i="5"/>
  <c r="L34" i="5"/>
  <c r="M34" i="5"/>
  <c r="N34" i="5"/>
  <c r="O34" i="5"/>
  <c r="O44" i="11"/>
  <c r="N44" i="11"/>
  <c r="M44" i="11"/>
  <c r="L44" i="11"/>
  <c r="K44" i="11"/>
  <c r="J44" i="11"/>
  <c r="I44" i="11"/>
  <c r="H44" i="11"/>
</calcChain>
</file>

<file path=xl/sharedStrings.xml><?xml version="1.0" encoding="utf-8"?>
<sst xmlns="http://schemas.openxmlformats.org/spreadsheetml/2006/main" count="523" uniqueCount="140">
  <si>
    <t>№ рец.</t>
  </si>
  <si>
    <t>Прием пищи, наименование блюда</t>
  </si>
  <si>
    <t>Масса порции</t>
  </si>
  <si>
    <t>Пищевые вещества (г)</t>
  </si>
  <si>
    <t>Б</t>
  </si>
  <si>
    <t>Ж</t>
  </si>
  <si>
    <t>У</t>
  </si>
  <si>
    <t>Энергетическая ценность (ккал)</t>
  </si>
  <si>
    <t>Витамины</t>
  </si>
  <si>
    <t>В1</t>
  </si>
  <si>
    <t>С</t>
  </si>
  <si>
    <t>А</t>
  </si>
  <si>
    <t>Минеральные вещества</t>
  </si>
  <si>
    <t>Са</t>
  </si>
  <si>
    <t>Р</t>
  </si>
  <si>
    <t>Mg</t>
  </si>
  <si>
    <t>Fe</t>
  </si>
  <si>
    <t>1 день</t>
  </si>
  <si>
    <t>PP</t>
  </si>
  <si>
    <t>Итого:</t>
  </si>
  <si>
    <t>2 день</t>
  </si>
  <si>
    <t>Салат из белокочанной капусты</t>
  </si>
  <si>
    <t>Картофельное пюре</t>
  </si>
  <si>
    <t>Хлеб ржано-пшеничный</t>
  </si>
  <si>
    <t>Кисель из быстрозаморож. вишни</t>
  </si>
  <si>
    <t>Масло сливочное</t>
  </si>
  <si>
    <t>Мандарин</t>
  </si>
  <si>
    <t>4 день</t>
  </si>
  <si>
    <t>Винегрет овощной</t>
  </si>
  <si>
    <t>5 день</t>
  </si>
  <si>
    <t>Хлеб пшеничный</t>
  </si>
  <si>
    <t>Яблоко</t>
  </si>
  <si>
    <t>6 день</t>
  </si>
  <si>
    <t xml:space="preserve">Гуляш </t>
  </si>
  <si>
    <t>Каша гречневая рассыпчатая</t>
  </si>
  <si>
    <t>Сок фруктовый</t>
  </si>
  <si>
    <t>7 день</t>
  </si>
  <si>
    <t>Котлеты/биточки из трески</t>
  </si>
  <si>
    <t>Компот из сухофруктов</t>
  </si>
  <si>
    <t>8 день</t>
  </si>
  <si>
    <t>Салат из свеклы с раст. маслом</t>
  </si>
  <si>
    <t>Котлета мясная</t>
  </si>
  <si>
    <t>Рис оварной</t>
  </si>
  <si>
    <t>Соус томатный</t>
  </si>
  <si>
    <t>Салат "Солененький"</t>
  </si>
  <si>
    <t>Голень куриная запеченая</t>
  </si>
  <si>
    <t>Капуста белокочанная отварная</t>
  </si>
  <si>
    <t>Чай с лимоном</t>
  </si>
  <si>
    <t>200/7</t>
  </si>
  <si>
    <t>Киви</t>
  </si>
  <si>
    <t>10 день</t>
  </si>
  <si>
    <t>Компот из свежезаморожен. Брусники</t>
  </si>
  <si>
    <t>Голень куриная</t>
  </si>
  <si>
    <t>Масло растительное</t>
  </si>
  <si>
    <t>Соль</t>
  </si>
  <si>
    <t>-</t>
  </si>
  <si>
    <t>Капуста</t>
  </si>
  <si>
    <t>Картофель</t>
  </si>
  <si>
    <t>Морковь</t>
  </si>
  <si>
    <t>Лук репчатый</t>
  </si>
  <si>
    <t>Зеленый горошек</t>
  </si>
  <si>
    <t>Яйцо</t>
  </si>
  <si>
    <t>Молоко</t>
  </si>
  <si>
    <t>Хлеб ржаной</t>
  </si>
  <si>
    <t>Лимонная кислота</t>
  </si>
  <si>
    <t>Сахар</t>
  </si>
  <si>
    <t>Ягоды быстрозамороженные - Брусника</t>
  </si>
  <si>
    <t xml:space="preserve">Картофель </t>
  </si>
  <si>
    <t>Огурцы соленые</t>
  </si>
  <si>
    <t>Чай</t>
  </si>
  <si>
    <t>Лимон</t>
  </si>
  <si>
    <t>Свекла</t>
  </si>
  <si>
    <t>Сухари</t>
  </si>
  <si>
    <t>фарш олений, говяжий</t>
  </si>
  <si>
    <t>Крупа рисовая</t>
  </si>
  <si>
    <t>Рис</t>
  </si>
  <si>
    <t>Мука</t>
  </si>
  <si>
    <t>Томатная паста</t>
  </si>
  <si>
    <t>Столовый п/ф</t>
  </si>
  <si>
    <t>Крупа гречневая</t>
  </si>
  <si>
    <t>Треска-филе</t>
  </si>
  <si>
    <t>Картофель п/ф</t>
  </si>
  <si>
    <t>Сметана</t>
  </si>
  <si>
    <t>Сухофрукты</t>
  </si>
  <si>
    <t>Шиповник</t>
  </si>
  <si>
    <t>Компот из шиповника</t>
  </si>
  <si>
    <t>Макароны отварные</t>
  </si>
  <si>
    <t>Макаронные изделия</t>
  </si>
  <si>
    <t>Ягоды быстрозамороженные - Вишня</t>
  </si>
  <si>
    <t>Крахмал</t>
  </si>
  <si>
    <t>Омлет натуральный</t>
  </si>
  <si>
    <t>Творог</t>
  </si>
  <si>
    <t>Крупа манная</t>
  </si>
  <si>
    <t>Мясо оленина, говядина б/к</t>
  </si>
  <si>
    <t>3 день</t>
  </si>
  <si>
    <t>7-11 лет</t>
  </si>
  <si>
    <t>7-11лет</t>
  </si>
  <si>
    <t>Приложение №8</t>
  </si>
  <si>
    <t>к СанПин 2.3/2.4.3590-20</t>
  </si>
  <si>
    <t>Сыр порционно</t>
  </si>
  <si>
    <t>Масло сливочное порционно</t>
  </si>
  <si>
    <t>Кефир</t>
  </si>
  <si>
    <t xml:space="preserve">№№ </t>
  </si>
  <si>
    <t>Белки</t>
  </si>
  <si>
    <t>Жиры</t>
  </si>
  <si>
    <t>Углеводы</t>
  </si>
  <si>
    <t>9 день</t>
  </si>
  <si>
    <t>Норма 20-25%</t>
  </si>
  <si>
    <t>Калорийность</t>
  </si>
  <si>
    <t>Каша "Дружба"</t>
  </si>
  <si>
    <t>Крупа пшено</t>
  </si>
  <si>
    <t>Норма для завтрака 20-25%</t>
  </si>
  <si>
    <t>15,4-19,25</t>
  </si>
  <si>
    <t>15,8-19,75</t>
  </si>
  <si>
    <t>67-83,75</t>
  </si>
  <si>
    <t>470-587,5</t>
  </si>
  <si>
    <t xml:space="preserve">Чай </t>
  </si>
  <si>
    <t>Вода</t>
  </si>
  <si>
    <t>Лимонная к-та</t>
  </si>
  <si>
    <t>Котлета домашняя</t>
  </si>
  <si>
    <t xml:space="preserve">Сухари </t>
  </si>
  <si>
    <t>Перец черный молотый</t>
  </si>
  <si>
    <t>Помидор свежий</t>
  </si>
  <si>
    <t>Треска тушеная в томате с овощами</t>
  </si>
  <si>
    <t>Масса порции нетто</t>
  </si>
  <si>
    <t>Лавровый лист</t>
  </si>
  <si>
    <t>Рис отварной</t>
  </si>
  <si>
    <t>Груша</t>
  </si>
  <si>
    <t>Чай с сахаром</t>
  </si>
  <si>
    <t>Огурцы свежие нарезка</t>
  </si>
  <si>
    <t>8день</t>
  </si>
  <si>
    <t>Запеканка творожная с морковью</t>
  </si>
  <si>
    <t>Молоко сгущеное</t>
  </si>
  <si>
    <t>Печень по-строгановски</t>
  </si>
  <si>
    <t>100/20</t>
  </si>
  <si>
    <t>Печень</t>
  </si>
  <si>
    <t>Соус сметанный с луком</t>
  </si>
  <si>
    <t>Помидор свежий (нарезка)</t>
  </si>
  <si>
    <t>Яйцо вареное</t>
  </si>
  <si>
    <t>Итого среднее за 10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</si>
</sst>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"/>
    <numFmt numFmtId="166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8" fillId="0" borderId="1" xfId="0" applyFont="1" applyBorder="1"/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9" fillId="0" borderId="0" xfId="0" applyFont="1"/>
    <xf numFmtId="2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8" fillId="0" borderId="7" xfId="0" applyFont="1" applyBorder="1" applyAlignment="1"/>
    <xf numFmtId="0" fontId="8" fillId="0" borderId="8" xfId="0" applyFont="1" applyBorder="1" applyAlignment="1"/>
    <xf numFmtId="0" fontId="8" fillId="0" borderId="9" xfId="0" applyFont="1" applyBorder="1" applyAlignment="1"/>
    <xf numFmtId="0" fontId="8" fillId="0" borderId="10" xfId="0" applyFont="1" applyBorder="1" applyAlignment="1"/>
    <xf numFmtId="0" fontId="12" fillId="0" borderId="0" xfId="0" applyFont="1"/>
    <xf numFmtId="0" fontId="8" fillId="0" borderId="11" xfId="0" applyFont="1" applyBorder="1" applyAlignment="1"/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5" fillId="0" borderId="2" xfId="0" applyFont="1" applyBorder="1"/>
    <xf numFmtId="1" fontId="4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8" fillId="0" borderId="2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12" xfId="0" applyFont="1" applyBorder="1"/>
    <xf numFmtId="0" fontId="5" fillId="0" borderId="12" xfId="0" applyFont="1" applyBorder="1"/>
    <xf numFmtId="0" fontId="5" fillId="0" borderId="12" xfId="0" applyFont="1" applyBorder="1" applyAlignment="1"/>
    <xf numFmtId="0" fontId="4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5" fillId="0" borderId="13" xfId="0" applyFont="1" applyBorder="1"/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16" fontId="5" fillId="0" borderId="0" xfId="0" applyNumberFormat="1" applyFont="1"/>
    <xf numFmtId="0" fontId="8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" fillId="0" borderId="12" xfId="0" applyFont="1" applyBorder="1" applyAlignment="1"/>
    <xf numFmtId="0" fontId="4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13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8" fillId="0" borderId="14" xfId="0" applyFont="1" applyBorder="1" applyAlignment="1"/>
    <xf numFmtId="0" fontId="15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13" fillId="0" borderId="1" xfId="0" applyNumberFormat="1" applyFont="1" applyBorder="1" applyAlignment="1"/>
    <xf numFmtId="0" fontId="5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8" fillId="0" borderId="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4" fontId="13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15" fillId="0" borderId="1" xfId="0" applyFont="1" applyFill="1" applyBorder="1"/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tabSelected="1" topLeftCell="A4" zoomScaleSheetLayoutView="100" workbookViewId="0">
      <selection activeCell="C15" sqref="C15"/>
    </sheetView>
  </sheetViews>
  <sheetFormatPr defaultRowHeight="15.75" x14ac:dyDescent="0.25"/>
  <cols>
    <col min="1" max="1" width="8.7109375" style="11" customWidth="1"/>
    <col min="2" max="2" width="38.42578125" style="11" customWidth="1"/>
    <col min="3" max="3" width="14.85546875" style="11" customWidth="1"/>
    <col min="4" max="5" width="10" style="11" customWidth="1"/>
    <col min="6" max="6" width="10.85546875" style="11" customWidth="1"/>
    <col min="7" max="7" width="17.5703125" style="11" customWidth="1"/>
    <col min="8" max="16384" width="9.140625" style="11"/>
  </cols>
  <sheetData>
    <row r="1" spans="1:15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112" t="s">
        <v>97</v>
      </c>
      <c r="M2" s="112"/>
      <c r="N2" s="112"/>
      <c r="O2" s="112"/>
    </row>
    <row r="3" spans="1:15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112" t="s">
        <v>98</v>
      </c>
      <c r="M3" s="112"/>
      <c r="N3" s="112"/>
      <c r="O3" s="112"/>
    </row>
    <row r="4" spans="1:15" x14ac:dyDescent="0.25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5" x14ac:dyDescent="0.25">
      <c r="A5" s="114" t="s">
        <v>106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x14ac:dyDescent="0.25">
      <c r="A6" s="9"/>
      <c r="B6" s="9" t="s">
        <v>95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60" customHeight="1" x14ac:dyDescent="0.25">
      <c r="A7" s="111" t="s">
        <v>0</v>
      </c>
      <c r="B7" s="111" t="s">
        <v>1</v>
      </c>
      <c r="C7" s="111" t="s">
        <v>2</v>
      </c>
      <c r="D7" s="111" t="s">
        <v>3</v>
      </c>
      <c r="E7" s="111"/>
      <c r="F7" s="111"/>
      <c r="G7" s="111" t="s">
        <v>7</v>
      </c>
      <c r="H7" s="111" t="s">
        <v>8</v>
      </c>
      <c r="I7" s="111"/>
      <c r="J7" s="111"/>
      <c r="K7" s="111"/>
      <c r="L7" s="111" t="s">
        <v>12</v>
      </c>
      <c r="M7" s="111"/>
      <c r="N7" s="111"/>
      <c r="O7" s="111"/>
    </row>
    <row r="8" spans="1:15" x14ac:dyDescent="0.25">
      <c r="A8" s="111"/>
      <c r="B8" s="111"/>
      <c r="C8" s="111"/>
      <c r="D8" s="98" t="s">
        <v>4</v>
      </c>
      <c r="E8" s="98" t="s">
        <v>5</v>
      </c>
      <c r="F8" s="98" t="s">
        <v>6</v>
      </c>
      <c r="G8" s="111"/>
      <c r="H8" s="98" t="s">
        <v>9</v>
      </c>
      <c r="I8" s="98" t="s">
        <v>10</v>
      </c>
      <c r="J8" s="98" t="s">
        <v>11</v>
      </c>
      <c r="K8" s="98" t="s">
        <v>18</v>
      </c>
      <c r="L8" s="98" t="s">
        <v>13</v>
      </c>
      <c r="M8" s="98" t="s">
        <v>14</v>
      </c>
      <c r="N8" s="98" t="s">
        <v>15</v>
      </c>
      <c r="O8" s="98" t="s">
        <v>16</v>
      </c>
    </row>
    <row r="9" spans="1:15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</row>
    <row r="10" spans="1:15" s="45" customFormat="1" x14ac:dyDescent="0.25">
      <c r="A10" s="29"/>
      <c r="B10" s="29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25">
      <c r="A11" s="29">
        <v>36</v>
      </c>
      <c r="B11" s="52" t="s">
        <v>138</v>
      </c>
      <c r="C11" s="107">
        <v>50</v>
      </c>
      <c r="D11" s="53">
        <v>5</v>
      </c>
      <c r="E11" s="53">
        <v>4</v>
      </c>
      <c r="F11" s="108">
        <v>0.28000000000000003</v>
      </c>
      <c r="G11" s="108">
        <v>62</v>
      </c>
      <c r="H11" s="85">
        <v>0.03</v>
      </c>
      <c r="I11" s="85"/>
      <c r="J11" s="85">
        <v>0.1</v>
      </c>
      <c r="K11" s="81">
        <v>0.08</v>
      </c>
      <c r="L11" s="81">
        <v>22</v>
      </c>
      <c r="M11" s="81">
        <v>76.8</v>
      </c>
      <c r="N11" s="81">
        <v>4.8</v>
      </c>
      <c r="O11" s="81">
        <v>1</v>
      </c>
    </row>
    <row r="12" spans="1:15" x14ac:dyDescent="0.25">
      <c r="A12" s="7"/>
      <c r="B12" s="17"/>
      <c r="C12" s="99"/>
      <c r="D12" s="15"/>
      <c r="E12" s="15"/>
      <c r="F12" s="15"/>
      <c r="G12" s="15"/>
      <c r="H12" s="15"/>
      <c r="I12" s="15"/>
      <c r="J12" s="15"/>
      <c r="K12" s="8"/>
      <c r="L12" s="8"/>
      <c r="M12" s="8"/>
      <c r="N12" s="8"/>
      <c r="O12" s="8"/>
    </row>
    <row r="13" spans="1:15" s="45" customFormat="1" x14ac:dyDescent="0.25">
      <c r="A13" s="29">
        <v>347</v>
      </c>
      <c r="B13" s="29" t="s">
        <v>131</v>
      </c>
      <c r="C13" s="6">
        <v>200</v>
      </c>
      <c r="D13" s="6">
        <v>19.670000000000002</v>
      </c>
      <c r="E13" s="6">
        <v>17.399999999999999</v>
      </c>
      <c r="F13" s="6">
        <v>33.119999999999997</v>
      </c>
      <c r="G13" s="6">
        <v>377.97</v>
      </c>
      <c r="H13" s="6">
        <v>0.12</v>
      </c>
      <c r="I13" s="6">
        <v>2.39</v>
      </c>
      <c r="J13" s="6">
        <v>20.95</v>
      </c>
      <c r="K13" s="6">
        <v>0.89</v>
      </c>
      <c r="L13" s="6">
        <v>280.89999999999998</v>
      </c>
      <c r="M13" s="6">
        <v>350.17</v>
      </c>
      <c r="N13" s="6">
        <v>50.99</v>
      </c>
      <c r="O13" s="6">
        <v>1.1599999999999999</v>
      </c>
    </row>
    <row r="14" spans="1:15" s="45" customFormat="1" x14ac:dyDescent="0.25">
      <c r="A14" s="29"/>
      <c r="B14" s="17" t="s">
        <v>91</v>
      </c>
      <c r="C14" s="37">
        <v>0.12</v>
      </c>
      <c r="D14" s="99"/>
      <c r="E14" s="99"/>
      <c r="F14" s="15"/>
      <c r="G14" s="15"/>
      <c r="H14" s="15"/>
      <c r="I14" s="15"/>
      <c r="J14" s="15"/>
      <c r="K14" s="6"/>
      <c r="L14" s="6"/>
      <c r="M14" s="6"/>
      <c r="N14" s="6"/>
      <c r="O14" s="6"/>
    </row>
    <row r="15" spans="1:15" s="45" customFormat="1" x14ac:dyDescent="0.25">
      <c r="A15" s="29"/>
      <c r="B15" s="17" t="s">
        <v>58</v>
      </c>
      <c r="C15" s="15">
        <v>30</v>
      </c>
      <c r="D15" s="99"/>
      <c r="E15" s="99"/>
      <c r="F15" s="15"/>
      <c r="G15" s="15"/>
      <c r="H15" s="15"/>
      <c r="I15" s="15"/>
      <c r="J15" s="15"/>
      <c r="K15" s="6"/>
      <c r="L15" s="6"/>
      <c r="M15" s="6"/>
      <c r="N15" s="6"/>
      <c r="O15" s="6"/>
    </row>
    <row r="16" spans="1:15" s="45" customFormat="1" x14ac:dyDescent="0.25">
      <c r="A16" s="29"/>
      <c r="B16" s="17" t="s">
        <v>92</v>
      </c>
      <c r="C16" s="15">
        <v>4</v>
      </c>
      <c r="D16" s="99"/>
      <c r="E16" s="99"/>
      <c r="F16" s="99"/>
      <c r="G16" s="99"/>
      <c r="H16" s="99"/>
      <c r="I16" s="99"/>
      <c r="J16" s="99"/>
      <c r="K16" s="6"/>
      <c r="L16" s="6"/>
      <c r="M16" s="6"/>
      <c r="N16" s="6"/>
      <c r="O16" s="6"/>
    </row>
    <row r="17" spans="1:15" s="45" customFormat="1" x14ac:dyDescent="0.25">
      <c r="A17" s="29"/>
      <c r="B17" s="17" t="s">
        <v>61</v>
      </c>
      <c r="C17" s="15">
        <v>3</v>
      </c>
      <c r="D17" s="15"/>
      <c r="E17" s="15"/>
      <c r="F17" s="15"/>
      <c r="G17" s="15"/>
      <c r="H17" s="15"/>
      <c r="I17" s="15"/>
      <c r="J17" s="15"/>
      <c r="K17" s="6"/>
      <c r="L17" s="6"/>
      <c r="M17" s="6"/>
      <c r="N17" s="6"/>
      <c r="O17" s="6"/>
    </row>
    <row r="18" spans="1:15" s="45" customFormat="1" x14ac:dyDescent="0.25">
      <c r="A18" s="29"/>
      <c r="B18" s="17" t="s">
        <v>65</v>
      </c>
      <c r="C18" s="15">
        <v>7</v>
      </c>
      <c r="D18" s="99"/>
      <c r="E18" s="15"/>
      <c r="F18" s="99"/>
      <c r="G18" s="15"/>
      <c r="H18" s="15"/>
      <c r="I18" s="15"/>
      <c r="J18" s="15"/>
      <c r="K18" s="6"/>
      <c r="L18" s="6"/>
      <c r="M18" s="6"/>
      <c r="N18" s="6"/>
      <c r="O18" s="6"/>
    </row>
    <row r="19" spans="1:15" s="45" customFormat="1" x14ac:dyDescent="0.25">
      <c r="A19" s="29"/>
      <c r="B19" s="17" t="s">
        <v>82</v>
      </c>
      <c r="C19" s="54">
        <v>5</v>
      </c>
      <c r="D19" s="99"/>
      <c r="E19" s="99"/>
      <c r="F19" s="99"/>
      <c r="G19" s="15"/>
      <c r="H19" s="15"/>
      <c r="I19" s="15"/>
      <c r="J19" s="15"/>
      <c r="K19" s="6"/>
      <c r="L19" s="6"/>
      <c r="M19" s="6"/>
      <c r="N19" s="6"/>
      <c r="O19" s="6"/>
    </row>
    <row r="20" spans="1:15" s="45" customFormat="1" x14ac:dyDescent="0.25">
      <c r="A20" s="29"/>
      <c r="B20" s="17" t="s">
        <v>72</v>
      </c>
      <c r="C20" s="15">
        <v>3</v>
      </c>
      <c r="D20" s="99"/>
      <c r="E20" s="15"/>
      <c r="F20" s="99"/>
      <c r="G20" s="15"/>
      <c r="H20" s="15"/>
      <c r="I20" s="15"/>
      <c r="J20" s="15"/>
      <c r="K20" s="6"/>
      <c r="L20" s="6"/>
      <c r="M20" s="6"/>
      <c r="N20" s="6"/>
      <c r="O20" s="6"/>
    </row>
    <row r="21" spans="1:15" s="45" customFormat="1" x14ac:dyDescent="0.25">
      <c r="A21" s="29"/>
      <c r="B21" s="17" t="s">
        <v>25</v>
      </c>
      <c r="C21" s="15">
        <v>3</v>
      </c>
      <c r="D21" s="15"/>
      <c r="E21" s="99"/>
      <c r="F21" s="15"/>
      <c r="G21" s="15"/>
      <c r="H21" s="15"/>
      <c r="I21" s="15"/>
      <c r="J21" s="15"/>
      <c r="K21" s="6"/>
      <c r="L21" s="6"/>
      <c r="M21" s="6"/>
      <c r="N21" s="6"/>
      <c r="O21" s="6"/>
    </row>
    <row r="22" spans="1:15" s="45" customFormat="1" x14ac:dyDescent="0.25">
      <c r="A22" s="29"/>
      <c r="B22" s="17" t="s">
        <v>132</v>
      </c>
      <c r="C22" s="15">
        <v>25</v>
      </c>
      <c r="D22" s="99"/>
      <c r="E22" s="99"/>
      <c r="F22" s="15"/>
      <c r="G22" s="15"/>
      <c r="H22" s="15"/>
      <c r="I22" s="15"/>
      <c r="J22" s="15"/>
      <c r="K22" s="6"/>
      <c r="L22" s="6"/>
      <c r="M22" s="6"/>
      <c r="N22" s="6"/>
      <c r="O22" s="6"/>
    </row>
    <row r="23" spans="1:15" s="45" customFormat="1" x14ac:dyDescent="0.25">
      <c r="A23" s="29"/>
      <c r="B23" s="17" t="s">
        <v>76</v>
      </c>
      <c r="C23" s="15">
        <v>4</v>
      </c>
      <c r="D23" s="15"/>
      <c r="E23" s="99"/>
      <c r="F23" s="15"/>
      <c r="G23" s="15"/>
      <c r="H23" s="15"/>
      <c r="I23" s="15"/>
      <c r="J23" s="15"/>
      <c r="K23" s="6"/>
      <c r="L23" s="6"/>
      <c r="M23" s="6"/>
      <c r="N23" s="6"/>
      <c r="O23" s="6"/>
    </row>
    <row r="24" spans="1:15" s="45" customFormat="1" x14ac:dyDescent="0.25">
      <c r="A24" s="29"/>
      <c r="B24" s="17"/>
      <c r="C24" s="99"/>
      <c r="D24" s="15"/>
      <c r="E24" s="15"/>
      <c r="F24" s="15"/>
      <c r="G24" s="15"/>
      <c r="H24" s="15"/>
      <c r="I24" s="15"/>
      <c r="J24" s="15"/>
      <c r="K24" s="6"/>
      <c r="L24" s="6"/>
      <c r="M24" s="6"/>
      <c r="N24" s="6"/>
      <c r="O24" s="6"/>
    </row>
    <row r="25" spans="1:15" s="45" customFormat="1" x14ac:dyDescent="0.25">
      <c r="A25" s="29">
        <v>299.12</v>
      </c>
      <c r="B25" s="29" t="s">
        <v>30</v>
      </c>
      <c r="C25" s="6">
        <v>50</v>
      </c>
      <c r="D25" s="6">
        <v>3.42</v>
      </c>
      <c r="E25" s="6">
        <v>0.36</v>
      </c>
      <c r="F25" s="6">
        <v>21.87</v>
      </c>
      <c r="G25" s="6">
        <v>110</v>
      </c>
      <c r="H25" s="6">
        <v>0.05</v>
      </c>
      <c r="I25" s="6"/>
      <c r="J25" s="6"/>
      <c r="K25" s="6">
        <v>0.41</v>
      </c>
      <c r="L25" s="6">
        <v>9</v>
      </c>
      <c r="M25" s="6">
        <v>29.25</v>
      </c>
      <c r="N25" s="6">
        <v>6.3</v>
      </c>
      <c r="O25" s="6">
        <v>0.5</v>
      </c>
    </row>
    <row r="26" spans="1:15" s="45" customFormat="1" x14ac:dyDescent="0.25">
      <c r="A26" s="29"/>
      <c r="B26" s="17" t="s">
        <v>30</v>
      </c>
      <c r="C26" s="15">
        <v>50</v>
      </c>
      <c r="D26" s="15"/>
      <c r="E26" s="15"/>
      <c r="F26" s="15"/>
      <c r="G26" s="15"/>
      <c r="H26" s="15"/>
      <c r="I26" s="15"/>
      <c r="J26" s="15"/>
      <c r="K26" s="6"/>
      <c r="L26" s="6"/>
      <c r="M26" s="6"/>
      <c r="N26" s="6"/>
      <c r="O26" s="6"/>
    </row>
    <row r="27" spans="1:15" s="45" customFormat="1" x14ac:dyDescent="0.25">
      <c r="A27" s="29"/>
      <c r="B27" s="17"/>
      <c r="C27" s="99" t="s">
        <v>55</v>
      </c>
      <c r="D27" s="15"/>
      <c r="E27" s="15"/>
      <c r="F27" s="15"/>
      <c r="G27" s="15"/>
      <c r="H27" s="15"/>
      <c r="I27" s="15"/>
      <c r="J27" s="15"/>
      <c r="K27" s="6"/>
      <c r="L27" s="6"/>
      <c r="M27" s="6"/>
      <c r="N27" s="6"/>
      <c r="O27" s="6"/>
    </row>
    <row r="28" spans="1:15" s="45" customFormat="1" x14ac:dyDescent="0.25">
      <c r="A28" s="30">
        <v>197</v>
      </c>
      <c r="B28" s="30" t="s">
        <v>128</v>
      </c>
      <c r="C28" s="31">
        <v>200</v>
      </c>
      <c r="D28" s="31">
        <v>0.2</v>
      </c>
      <c r="E28" s="31">
        <v>0.05</v>
      </c>
      <c r="F28" s="31">
        <v>15.01</v>
      </c>
      <c r="G28" s="31">
        <v>57</v>
      </c>
      <c r="H28" s="31">
        <v>0.06</v>
      </c>
      <c r="I28" s="31">
        <v>1.56</v>
      </c>
      <c r="J28" s="31">
        <v>0.04</v>
      </c>
      <c r="K28" s="31">
        <v>0.3</v>
      </c>
      <c r="L28" s="31">
        <v>149.69999999999999</v>
      </c>
      <c r="M28" s="31">
        <v>173.5</v>
      </c>
      <c r="N28" s="6">
        <v>35.9</v>
      </c>
      <c r="O28" s="6">
        <v>1.58</v>
      </c>
    </row>
    <row r="29" spans="1:15" s="45" customFormat="1" x14ac:dyDescent="0.25">
      <c r="A29" s="30"/>
      <c r="B29" s="17" t="s">
        <v>116</v>
      </c>
      <c r="C29" s="15">
        <v>1</v>
      </c>
      <c r="D29" s="99"/>
      <c r="E29" s="99"/>
      <c r="F29" s="15"/>
      <c r="G29" s="15"/>
      <c r="H29" s="15"/>
      <c r="I29" s="15"/>
      <c r="J29" s="15"/>
      <c r="K29" s="31"/>
      <c r="L29" s="31"/>
      <c r="M29" s="31"/>
      <c r="N29" s="31"/>
      <c r="O29" s="31"/>
    </row>
    <row r="30" spans="1:15" s="45" customFormat="1" x14ac:dyDescent="0.25">
      <c r="A30" s="30"/>
      <c r="B30" s="17" t="s">
        <v>65</v>
      </c>
      <c r="C30" s="38">
        <v>15</v>
      </c>
      <c r="D30" s="15"/>
      <c r="E30" s="15"/>
      <c r="F30" s="15"/>
      <c r="G30" s="15"/>
      <c r="H30" s="15"/>
      <c r="I30" s="15"/>
      <c r="J30" s="15"/>
      <c r="K30" s="31"/>
      <c r="L30" s="31"/>
      <c r="M30" s="31"/>
      <c r="N30" s="31"/>
      <c r="O30" s="31"/>
    </row>
    <row r="31" spans="1:15" s="45" customFormat="1" x14ac:dyDescent="0.25">
      <c r="A31" s="30"/>
      <c r="B31" s="17"/>
      <c r="C31" s="99"/>
      <c r="D31" s="99"/>
      <c r="E31" s="99"/>
      <c r="F31" s="15"/>
      <c r="G31" s="15"/>
      <c r="H31" s="15"/>
      <c r="I31" s="15"/>
      <c r="J31" s="15"/>
      <c r="K31" s="31"/>
      <c r="L31" s="31"/>
      <c r="M31" s="31"/>
      <c r="N31" s="31"/>
      <c r="O31" s="31"/>
    </row>
    <row r="32" spans="1:15" s="45" customFormat="1" x14ac:dyDescent="0.25">
      <c r="A32" s="30"/>
      <c r="B32" s="30"/>
      <c r="C32" s="31"/>
      <c r="D32" s="31"/>
      <c r="E32" s="31"/>
      <c r="F32" s="31"/>
      <c r="G32" s="31"/>
      <c r="H32" s="31"/>
      <c r="I32" s="31">
        <v>1.98</v>
      </c>
      <c r="J32" s="31"/>
      <c r="K32" s="31">
        <v>0.04</v>
      </c>
      <c r="L32" s="31">
        <v>1.92</v>
      </c>
      <c r="M32" s="31">
        <v>1.32</v>
      </c>
      <c r="N32" s="31">
        <v>1.08</v>
      </c>
      <c r="O32" s="31">
        <v>0.26</v>
      </c>
    </row>
    <row r="33" spans="1:15" x14ac:dyDescent="0.25">
      <c r="A33" s="9"/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s="45" customFormat="1" x14ac:dyDescent="0.25">
      <c r="A34" s="30"/>
      <c r="B34" s="30" t="s">
        <v>19</v>
      </c>
      <c r="C34" s="31"/>
      <c r="D34" s="31">
        <f>D32+D28+D25+D13+D10</f>
        <v>23.290000000000003</v>
      </c>
      <c r="E34" s="31">
        <f>E32+E25+E13+E10</f>
        <v>17.759999999999998</v>
      </c>
      <c r="F34" s="31">
        <f>F32+F28+F25+F13+F10</f>
        <v>70</v>
      </c>
      <c r="G34" s="31">
        <f>SUM(G10:G33)</f>
        <v>606.97</v>
      </c>
      <c r="H34" s="31">
        <f t="shared" ref="H34:O34" si="0">SUM(H10:H33)</f>
        <v>0.26</v>
      </c>
      <c r="I34" s="31">
        <f t="shared" si="0"/>
        <v>5.93</v>
      </c>
      <c r="J34" s="31">
        <f t="shared" si="0"/>
        <v>21.09</v>
      </c>
      <c r="K34" s="31">
        <f t="shared" si="0"/>
        <v>1.72</v>
      </c>
      <c r="L34" s="31">
        <f t="shared" si="0"/>
        <v>463.52</v>
      </c>
      <c r="M34" s="31">
        <f t="shared" si="0"/>
        <v>631.04000000000008</v>
      </c>
      <c r="N34" s="31">
        <f t="shared" si="0"/>
        <v>99.07</v>
      </c>
      <c r="O34" s="31">
        <f t="shared" si="0"/>
        <v>4.5</v>
      </c>
    </row>
    <row r="35" spans="1:15" ht="16.5" thickBot="1" x14ac:dyDescent="0.3">
      <c r="A35" s="64"/>
      <c r="B35" s="64" t="s">
        <v>111</v>
      </c>
      <c r="C35" s="65"/>
      <c r="D35" s="80" t="s">
        <v>112</v>
      </c>
      <c r="E35" s="80" t="s">
        <v>113</v>
      </c>
      <c r="F35" s="80" t="s">
        <v>114</v>
      </c>
      <c r="G35" s="80" t="s">
        <v>115</v>
      </c>
      <c r="H35" s="67"/>
      <c r="I35" s="67"/>
      <c r="J35" s="67"/>
      <c r="K35" s="67"/>
      <c r="L35" s="67"/>
      <c r="M35" s="67"/>
      <c r="N35" s="67"/>
      <c r="O35" s="67"/>
    </row>
    <row r="36" spans="1:15" x14ac:dyDescent="0.2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</row>
    <row r="37" spans="1:15" x14ac:dyDescent="0.25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</row>
    <row r="38" spans="1:15" x14ac:dyDescent="0.2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1:15" x14ac:dyDescent="0.2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</row>
    <row r="40" spans="1:15" x14ac:dyDescent="0.2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</row>
    <row r="41" spans="1:15" x14ac:dyDescent="0.2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</row>
    <row r="42" spans="1:15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</row>
    <row r="43" spans="1:15" x14ac:dyDescent="0.2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</row>
    <row r="44" spans="1:15" x14ac:dyDescent="0.2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</row>
    <row r="45" spans="1:15" x14ac:dyDescent="0.25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</row>
    <row r="46" spans="1:15" x14ac:dyDescent="0.2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</row>
    <row r="47" spans="1:15" x14ac:dyDescent="0.25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</row>
    <row r="48" spans="1:15" x14ac:dyDescent="0.25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</row>
    <row r="49" spans="1:15" x14ac:dyDescent="0.25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</row>
    <row r="50" spans="1:15" x14ac:dyDescent="0.25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x14ac:dyDescent="0.2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</row>
    <row r="52" spans="1:15" x14ac:dyDescent="0.25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</row>
    <row r="53" spans="1:15" x14ac:dyDescent="0.2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</row>
    <row r="54" spans="1:15" x14ac:dyDescent="0.25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</row>
    <row r="55" spans="1:15" x14ac:dyDescent="0.25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</row>
    <row r="56" spans="1:15" x14ac:dyDescent="0.25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1:15" x14ac:dyDescent="0.25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1:15" x14ac:dyDescent="0.25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</row>
    <row r="59" spans="1:15" x14ac:dyDescent="0.2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</row>
    <row r="60" spans="1:15" x14ac:dyDescent="0.2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</row>
    <row r="61" spans="1:15" x14ac:dyDescent="0.2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</row>
    <row r="62" spans="1:15" x14ac:dyDescent="0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</row>
    <row r="63" spans="1:15" x14ac:dyDescent="0.25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</row>
    <row r="64" spans="1:15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5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5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1:15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1:15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5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1:15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pans="1:15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spans="1:15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1:15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pans="1:15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spans="1:15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1:15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1:15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1:15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15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</row>
    <row r="83" spans="1:15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</row>
    <row r="84" spans="1:15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</row>
  </sheetData>
  <mergeCells count="11">
    <mergeCell ref="L7:O7"/>
    <mergeCell ref="L2:O2"/>
    <mergeCell ref="L3:O3"/>
    <mergeCell ref="A4:O4"/>
    <mergeCell ref="A5:O5"/>
    <mergeCell ref="A7:A8"/>
    <mergeCell ref="B7:B8"/>
    <mergeCell ref="C7:C8"/>
    <mergeCell ref="D7:F7"/>
    <mergeCell ref="G7:G8"/>
    <mergeCell ref="H7:K7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82"/>
  <sheetViews>
    <sheetView zoomScaleSheetLayoutView="100" workbookViewId="0">
      <selection activeCell="U21" sqref="U21"/>
    </sheetView>
  </sheetViews>
  <sheetFormatPr defaultRowHeight="15" x14ac:dyDescent="0.2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1" spans="1:15" ht="15.75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5.75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2" t="s">
        <v>97</v>
      </c>
      <c r="M2" s="112"/>
      <c r="N2" s="112"/>
      <c r="O2" s="112"/>
    </row>
    <row r="3" spans="1:15" ht="15.7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12" t="s">
        <v>98</v>
      </c>
      <c r="M3" s="112"/>
      <c r="N3" s="112"/>
      <c r="O3" s="112"/>
    </row>
    <row r="4" spans="1:15" ht="15.75" x14ac:dyDescent="0.2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5" ht="15.75" x14ac:dyDescent="0.25">
      <c r="A5" s="118" t="s">
        <v>50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ht="15.75" x14ac:dyDescent="0.25">
      <c r="A6" s="12"/>
      <c r="B6" s="12" t="s">
        <v>95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60" customHeight="1" x14ac:dyDescent="0.25">
      <c r="A7" s="119" t="s">
        <v>0</v>
      </c>
      <c r="B7" s="119" t="s">
        <v>1</v>
      </c>
      <c r="C7" s="119" t="s">
        <v>2</v>
      </c>
      <c r="D7" s="115" t="s">
        <v>3</v>
      </c>
      <c r="E7" s="116"/>
      <c r="F7" s="117"/>
      <c r="G7" s="119" t="s">
        <v>7</v>
      </c>
      <c r="H7" s="115" t="s">
        <v>8</v>
      </c>
      <c r="I7" s="116"/>
      <c r="J7" s="116"/>
      <c r="K7" s="117"/>
      <c r="L7" s="115" t="s">
        <v>12</v>
      </c>
      <c r="M7" s="116"/>
      <c r="N7" s="116"/>
      <c r="O7" s="117"/>
    </row>
    <row r="8" spans="1:15" ht="15.75" x14ac:dyDescent="0.25">
      <c r="A8" s="120"/>
      <c r="B8" s="120"/>
      <c r="C8" s="120"/>
      <c r="D8" s="4" t="s">
        <v>4</v>
      </c>
      <c r="E8" s="4" t="s">
        <v>5</v>
      </c>
      <c r="F8" s="4" t="s">
        <v>6</v>
      </c>
      <c r="G8" s="120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 ht="15.75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</row>
    <row r="10" spans="1:15" s="39" customFormat="1" ht="15.75" x14ac:dyDescent="0.25">
      <c r="A10" s="27">
        <v>380</v>
      </c>
      <c r="B10" s="29" t="s">
        <v>137</v>
      </c>
      <c r="C10" s="6">
        <v>100</v>
      </c>
      <c r="D10" s="6">
        <v>1.1000000000000001</v>
      </c>
      <c r="E10" s="6">
        <v>0.2</v>
      </c>
      <c r="F10" s="6">
        <v>3.8</v>
      </c>
      <c r="G10" s="6">
        <v>23</v>
      </c>
      <c r="H10" s="6">
        <v>0.06</v>
      </c>
      <c r="I10" s="6">
        <v>25</v>
      </c>
      <c r="J10" s="6">
        <v>1.2</v>
      </c>
      <c r="K10" s="6">
        <v>0.53</v>
      </c>
      <c r="L10" s="6">
        <v>14</v>
      </c>
      <c r="M10" s="6">
        <v>26</v>
      </c>
      <c r="N10" s="6">
        <v>20</v>
      </c>
      <c r="O10" s="6">
        <v>0.9</v>
      </c>
    </row>
    <row r="11" spans="1:15" ht="15.75" x14ac:dyDescent="0.25">
      <c r="A11" s="1"/>
      <c r="B11" s="17"/>
      <c r="C11" s="101" t="s">
        <v>55</v>
      </c>
      <c r="D11" s="15"/>
      <c r="E11" s="15"/>
      <c r="F11" s="15"/>
      <c r="G11" s="15"/>
      <c r="H11" s="15"/>
      <c r="I11" s="15"/>
      <c r="J11" s="15"/>
      <c r="K11" s="8"/>
      <c r="L11" s="8"/>
      <c r="M11" s="8"/>
      <c r="N11" s="8"/>
      <c r="O11" s="8"/>
    </row>
    <row r="12" spans="1:15" ht="15.75" x14ac:dyDescent="0.25">
      <c r="A12" s="28">
        <v>171</v>
      </c>
      <c r="B12" s="103" t="s">
        <v>133</v>
      </c>
      <c r="C12" s="104" t="s">
        <v>134</v>
      </c>
      <c r="D12" s="53">
        <v>15.1</v>
      </c>
      <c r="E12" s="53">
        <v>9.9600000000000009</v>
      </c>
      <c r="F12" s="53">
        <v>3.01</v>
      </c>
      <c r="G12" s="53">
        <v>165.32</v>
      </c>
      <c r="H12" s="53">
        <v>0.25</v>
      </c>
      <c r="I12" s="53">
        <v>26.4</v>
      </c>
      <c r="J12" s="31">
        <v>7.39</v>
      </c>
      <c r="K12" s="31">
        <v>7.29</v>
      </c>
      <c r="L12" s="31">
        <v>9.56</v>
      </c>
      <c r="M12" s="31">
        <v>258.27</v>
      </c>
      <c r="N12" s="31">
        <v>15.81</v>
      </c>
      <c r="O12" s="31">
        <v>5.64</v>
      </c>
    </row>
    <row r="13" spans="1:15" ht="15.75" x14ac:dyDescent="0.25">
      <c r="A13" s="28"/>
      <c r="B13" s="97" t="s">
        <v>135</v>
      </c>
      <c r="C13" s="10">
        <v>93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1:15" s="39" customFormat="1" ht="15.75" x14ac:dyDescent="0.25">
      <c r="A14" s="3"/>
      <c r="B14" s="97" t="s">
        <v>77</v>
      </c>
      <c r="C14" s="10">
        <v>1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</row>
    <row r="15" spans="1:15" ht="15.75" x14ac:dyDescent="0.25">
      <c r="A15" s="3"/>
      <c r="B15" s="97" t="s">
        <v>25</v>
      </c>
      <c r="C15" s="10">
        <v>6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1:15" ht="15.75" x14ac:dyDescent="0.25">
      <c r="A16" s="3"/>
      <c r="B16" s="97" t="s">
        <v>136</v>
      </c>
      <c r="C16" s="100">
        <v>20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1:15" s="39" customFormat="1" ht="15.75" x14ac:dyDescent="0.25">
      <c r="A17" s="29">
        <v>226.01</v>
      </c>
      <c r="B17" s="29" t="s">
        <v>22</v>
      </c>
      <c r="C17" s="58">
        <v>150</v>
      </c>
      <c r="D17" s="58">
        <v>2.0499999999999998</v>
      </c>
      <c r="E17" s="58">
        <v>4.75</v>
      </c>
      <c r="F17" s="58">
        <v>10.45</v>
      </c>
      <c r="G17" s="58">
        <v>103</v>
      </c>
      <c r="H17" s="58">
        <v>0.09</v>
      </c>
      <c r="I17" s="58">
        <v>3.42</v>
      </c>
      <c r="J17" s="58">
        <v>7.0000000000000007E-2</v>
      </c>
      <c r="K17" s="58">
        <v>0.9</v>
      </c>
      <c r="L17" s="58">
        <v>30.97</v>
      </c>
      <c r="M17" s="58">
        <v>53.94</v>
      </c>
      <c r="N17" s="58">
        <v>18.7</v>
      </c>
      <c r="O17" s="58">
        <v>0.7</v>
      </c>
    </row>
    <row r="18" spans="1:15" ht="15.75" x14ac:dyDescent="0.25">
      <c r="A18" s="7"/>
      <c r="B18" s="17" t="s">
        <v>67</v>
      </c>
      <c r="C18" s="21">
        <v>168</v>
      </c>
      <c r="D18" s="21"/>
      <c r="E18" s="20"/>
      <c r="F18" s="21"/>
      <c r="G18" s="21"/>
      <c r="H18" s="21"/>
      <c r="I18" s="21"/>
      <c r="J18" s="21"/>
      <c r="K18" s="18"/>
      <c r="L18" s="18"/>
      <c r="M18" s="18"/>
      <c r="N18" s="18"/>
      <c r="O18" s="18"/>
    </row>
    <row r="19" spans="1:15" ht="15.75" x14ac:dyDescent="0.25">
      <c r="A19" s="7"/>
      <c r="B19" s="17" t="s">
        <v>62</v>
      </c>
      <c r="C19" s="21">
        <v>5</v>
      </c>
      <c r="D19" s="20"/>
      <c r="E19" s="20"/>
      <c r="F19" s="20"/>
      <c r="G19" s="21"/>
      <c r="H19" s="21"/>
      <c r="I19" s="21"/>
      <c r="J19" s="21"/>
      <c r="K19" s="18"/>
      <c r="L19" s="18"/>
      <c r="M19" s="18"/>
      <c r="N19" s="18"/>
      <c r="O19" s="18"/>
    </row>
    <row r="20" spans="1:15" ht="15.75" x14ac:dyDescent="0.25">
      <c r="A20" s="7"/>
      <c r="B20" s="17" t="s">
        <v>25</v>
      </c>
      <c r="C20" s="21">
        <v>5</v>
      </c>
      <c r="D20" s="20"/>
      <c r="E20" s="21"/>
      <c r="F20" s="20"/>
      <c r="G20" s="21"/>
      <c r="H20" s="21"/>
      <c r="I20" s="21"/>
      <c r="J20" s="21"/>
      <c r="K20" s="18"/>
      <c r="L20" s="18"/>
      <c r="M20" s="18"/>
      <c r="N20" s="18"/>
      <c r="O20" s="18"/>
    </row>
    <row r="21" spans="1:15" ht="15.75" x14ac:dyDescent="0.25">
      <c r="A21" s="7"/>
      <c r="B21" s="17" t="s">
        <v>54</v>
      </c>
      <c r="C21" s="21">
        <v>2</v>
      </c>
      <c r="D21" s="20"/>
      <c r="E21" s="20"/>
      <c r="F21" s="20"/>
      <c r="G21" s="20"/>
      <c r="H21" s="20"/>
      <c r="I21" s="20"/>
      <c r="J21" s="20"/>
      <c r="K21" s="18"/>
      <c r="L21" s="18"/>
      <c r="M21" s="18"/>
      <c r="N21" s="18"/>
      <c r="O21" s="18"/>
    </row>
    <row r="22" spans="1:15" ht="15.75" x14ac:dyDescent="0.25">
      <c r="A22" s="7"/>
      <c r="B22" s="17"/>
      <c r="C22" s="20" t="s">
        <v>55</v>
      </c>
      <c r="D22" s="21"/>
      <c r="E22" s="21"/>
      <c r="F22" s="21"/>
      <c r="G22" s="21"/>
      <c r="H22" s="21"/>
      <c r="I22" s="21"/>
      <c r="J22" s="21"/>
      <c r="K22" s="18"/>
      <c r="L22" s="18"/>
      <c r="M22" s="18"/>
      <c r="N22" s="18"/>
      <c r="O22" s="18"/>
    </row>
    <row r="23" spans="1:15" s="39" customFormat="1" ht="15.75" x14ac:dyDescent="0.25">
      <c r="A23" s="30">
        <v>299.08999999999997</v>
      </c>
      <c r="B23" s="30" t="s">
        <v>23</v>
      </c>
      <c r="C23" s="59">
        <v>50</v>
      </c>
      <c r="D23" s="59">
        <v>2.1800000000000002</v>
      </c>
      <c r="E23" s="59">
        <v>0.28000000000000003</v>
      </c>
      <c r="F23" s="59">
        <v>13.14</v>
      </c>
      <c r="G23" s="59">
        <v>65.7</v>
      </c>
      <c r="H23" s="59">
        <v>0.04</v>
      </c>
      <c r="I23" s="59"/>
      <c r="J23" s="59"/>
      <c r="K23" s="59">
        <v>0.25</v>
      </c>
      <c r="L23" s="59">
        <v>7.5</v>
      </c>
      <c r="M23" s="59">
        <v>28.8</v>
      </c>
      <c r="N23" s="59">
        <v>7.5</v>
      </c>
      <c r="O23" s="59">
        <v>0.61</v>
      </c>
    </row>
    <row r="24" spans="1:15" ht="15.75" x14ac:dyDescent="0.25">
      <c r="A24" s="9"/>
      <c r="B24" s="17" t="s">
        <v>63</v>
      </c>
      <c r="C24" s="21">
        <v>50</v>
      </c>
      <c r="D24" s="21"/>
      <c r="E24" s="106"/>
      <c r="F24" s="21"/>
      <c r="G24" s="21"/>
      <c r="H24" s="21"/>
      <c r="I24" s="21"/>
      <c r="J24" s="21"/>
      <c r="K24" s="22"/>
      <c r="L24" s="22"/>
      <c r="M24" s="22"/>
      <c r="N24" s="22"/>
      <c r="O24" s="22"/>
    </row>
    <row r="25" spans="1:15" ht="15.75" x14ac:dyDescent="0.25">
      <c r="A25" s="9"/>
      <c r="B25" s="17"/>
      <c r="C25" s="20" t="s">
        <v>55</v>
      </c>
      <c r="D25" s="21"/>
      <c r="E25" s="105"/>
      <c r="F25" s="21"/>
      <c r="G25" s="21"/>
      <c r="H25" s="21"/>
      <c r="I25" s="21"/>
      <c r="J25" s="21"/>
      <c r="K25" s="22"/>
      <c r="L25" s="22"/>
      <c r="M25" s="22"/>
      <c r="N25" s="22"/>
      <c r="O25" s="22"/>
    </row>
    <row r="26" spans="1:15" s="39" customFormat="1" ht="14.25" customHeight="1" x14ac:dyDescent="0.25">
      <c r="A26" s="30">
        <v>216.08</v>
      </c>
      <c r="B26" s="30" t="s">
        <v>51</v>
      </c>
      <c r="C26" s="59">
        <v>200</v>
      </c>
      <c r="D26" s="59"/>
      <c r="E26" s="59"/>
      <c r="F26" s="59">
        <v>19.96</v>
      </c>
      <c r="G26" s="59">
        <v>76</v>
      </c>
      <c r="H26" s="59"/>
      <c r="I26" s="59">
        <v>6</v>
      </c>
      <c r="J26" s="59">
        <v>2.5000000000000001E-2</v>
      </c>
      <c r="K26" s="59"/>
      <c r="L26" s="59">
        <v>18</v>
      </c>
      <c r="M26" s="59">
        <v>6</v>
      </c>
      <c r="N26" s="59">
        <v>2.8</v>
      </c>
      <c r="O26" s="59">
        <v>0.15</v>
      </c>
    </row>
    <row r="27" spans="1:15" ht="14.25" customHeight="1" x14ac:dyDescent="0.25">
      <c r="A27" s="9"/>
      <c r="B27" s="17" t="s">
        <v>64</v>
      </c>
      <c r="C27" s="19">
        <v>0.2</v>
      </c>
      <c r="D27" s="19"/>
      <c r="E27" s="19"/>
      <c r="F27" s="20"/>
      <c r="G27" s="20"/>
      <c r="H27" s="20"/>
      <c r="I27" s="20"/>
      <c r="J27" s="20"/>
      <c r="K27" s="22"/>
      <c r="L27" s="22"/>
      <c r="M27" s="22"/>
      <c r="N27" s="22"/>
      <c r="O27" s="22"/>
    </row>
    <row r="28" spans="1:15" ht="14.25" customHeight="1" x14ac:dyDescent="0.25">
      <c r="A28" s="9"/>
      <c r="B28" s="17" t="s">
        <v>65</v>
      </c>
      <c r="C28" s="21">
        <v>20</v>
      </c>
      <c r="D28" s="21"/>
      <c r="E28" s="21"/>
      <c r="F28" s="21"/>
      <c r="G28" s="21"/>
      <c r="H28" s="23"/>
      <c r="I28" s="23"/>
      <c r="J28" s="23"/>
      <c r="K28" s="22"/>
      <c r="L28" s="22"/>
      <c r="M28" s="22"/>
      <c r="N28" s="22"/>
      <c r="O28" s="22"/>
    </row>
    <row r="29" spans="1:15" ht="14.25" customHeight="1" x14ac:dyDescent="0.25">
      <c r="A29" s="9"/>
      <c r="B29" s="17" t="s">
        <v>66</v>
      </c>
      <c r="C29" s="21">
        <v>30</v>
      </c>
      <c r="D29" s="21"/>
      <c r="E29" s="21"/>
      <c r="F29" s="21"/>
      <c r="G29" s="21"/>
      <c r="H29" s="23"/>
      <c r="I29" s="23"/>
      <c r="J29" s="23"/>
      <c r="K29" s="22"/>
      <c r="L29" s="22"/>
      <c r="M29" s="22"/>
      <c r="N29" s="22"/>
      <c r="O29" s="22"/>
    </row>
    <row r="30" spans="1:15" ht="14.25" customHeight="1" x14ac:dyDescent="0.25">
      <c r="A30" s="9"/>
      <c r="B30" s="9"/>
      <c r="C30" s="20" t="s">
        <v>55</v>
      </c>
      <c r="D30" s="20"/>
      <c r="E30" s="20"/>
      <c r="F30" s="21"/>
      <c r="G30" s="21"/>
      <c r="H30" s="23"/>
      <c r="I30" s="23"/>
      <c r="J30" s="23"/>
      <c r="K30" s="22"/>
      <c r="L30" s="22"/>
      <c r="M30" s="22"/>
      <c r="N30" s="22"/>
      <c r="O30" s="22"/>
    </row>
    <row r="31" spans="1:15" s="39" customFormat="1" ht="15.75" x14ac:dyDescent="0.25">
      <c r="A31" s="30"/>
      <c r="B31" s="30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</row>
    <row r="32" spans="1:15" ht="15.75" x14ac:dyDescent="0.25">
      <c r="A32" s="9"/>
      <c r="B32" s="9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1:15" s="39" customFormat="1" ht="15.75" x14ac:dyDescent="0.25">
      <c r="A33" s="30"/>
      <c r="B33" s="30" t="s">
        <v>19</v>
      </c>
      <c r="C33" s="59"/>
      <c r="D33" s="59">
        <f>SUM(D10:D32)</f>
        <v>20.43</v>
      </c>
      <c r="E33" s="59">
        <f t="shared" ref="E33:O33" si="0">SUM(E10:E32)</f>
        <v>15.19</v>
      </c>
      <c r="F33" s="59">
        <f t="shared" si="0"/>
        <v>50.36</v>
      </c>
      <c r="G33" s="59">
        <f t="shared" si="0"/>
        <v>433.02</v>
      </c>
      <c r="H33" s="59">
        <f t="shared" si="0"/>
        <v>0.44</v>
      </c>
      <c r="I33" s="59">
        <f t="shared" si="0"/>
        <v>60.82</v>
      </c>
      <c r="J33" s="59">
        <f t="shared" si="0"/>
        <v>8.6850000000000005</v>
      </c>
      <c r="K33" s="59">
        <f t="shared" si="0"/>
        <v>8.9700000000000006</v>
      </c>
      <c r="L33" s="59">
        <f t="shared" si="0"/>
        <v>80.03</v>
      </c>
      <c r="M33" s="59">
        <f t="shared" si="0"/>
        <v>373.01</v>
      </c>
      <c r="N33" s="59">
        <f t="shared" si="0"/>
        <v>64.81</v>
      </c>
      <c r="O33" s="59">
        <f t="shared" si="0"/>
        <v>8</v>
      </c>
    </row>
    <row r="34" spans="1:15" ht="16.5" thickBot="1" x14ac:dyDescent="0.3">
      <c r="A34" s="64"/>
      <c r="B34" s="64" t="s">
        <v>111</v>
      </c>
      <c r="C34" s="65"/>
      <c r="D34" s="80" t="s">
        <v>112</v>
      </c>
      <c r="E34" s="80" t="s">
        <v>113</v>
      </c>
      <c r="F34" s="80" t="s">
        <v>114</v>
      </c>
      <c r="G34" s="80" t="s">
        <v>115</v>
      </c>
      <c r="H34" s="64"/>
      <c r="I34" s="64"/>
      <c r="J34" s="64"/>
      <c r="K34" s="64"/>
      <c r="L34" s="64"/>
      <c r="M34" s="64"/>
      <c r="N34" s="64"/>
      <c r="O34" s="64"/>
    </row>
    <row r="35" spans="1:15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</row>
    <row r="36" spans="1:15" x14ac:dyDescent="0.25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</row>
    <row r="37" spans="1:15" x14ac:dyDescent="0.25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</row>
    <row r="38" spans="1:15" x14ac:dyDescent="0.2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</row>
    <row r="39" spans="1:15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</row>
    <row r="40" spans="1:15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</row>
    <row r="41" spans="1:15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</row>
    <row r="42" spans="1:15" x14ac:dyDescent="0.25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</row>
    <row r="43" spans="1:15" x14ac:dyDescent="0.2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</row>
    <row r="44" spans="1:15" x14ac:dyDescent="0.25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</row>
    <row r="45" spans="1:15" x14ac:dyDescent="0.2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</row>
    <row r="46" spans="1:15" x14ac:dyDescent="0.25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</row>
    <row r="47" spans="1:15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</row>
    <row r="48" spans="1:15" x14ac:dyDescent="0.2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</row>
    <row r="49" spans="1:15" x14ac:dyDescent="0.2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x14ac:dyDescent="0.25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</row>
    <row r="51" spans="1:15" x14ac:dyDescent="0.2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</row>
    <row r="52" spans="1:15" x14ac:dyDescent="0.2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</row>
    <row r="53" spans="1:15" x14ac:dyDescent="0.25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</row>
    <row r="54" spans="1:15" x14ac:dyDescent="0.25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</row>
    <row r="55" spans="1:15" x14ac:dyDescent="0.25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</row>
    <row r="56" spans="1:15" x14ac:dyDescent="0.25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</row>
    <row r="57" spans="1:15" x14ac:dyDescent="0.25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</row>
    <row r="58" spans="1:15" x14ac:dyDescent="0.2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</row>
    <row r="59" spans="1:15" x14ac:dyDescent="0.2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</row>
    <row r="60" spans="1:15" x14ac:dyDescent="0.2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</row>
    <row r="61" spans="1:15" x14ac:dyDescent="0.25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</row>
    <row r="62" spans="1:1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</sheetData>
  <mergeCells count="11">
    <mergeCell ref="L2:O2"/>
    <mergeCell ref="L3:O3"/>
    <mergeCell ref="A4:O4"/>
    <mergeCell ref="A5:O5"/>
    <mergeCell ref="L7:O7"/>
    <mergeCell ref="D7:F7"/>
    <mergeCell ref="A7:A8"/>
    <mergeCell ref="B7:B8"/>
    <mergeCell ref="C7:C8"/>
    <mergeCell ref="H7:K7"/>
    <mergeCell ref="G7:G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3"/>
  <sheetViews>
    <sheetView workbookViewId="0">
      <selection activeCell="B12" sqref="B12"/>
    </sheetView>
  </sheetViews>
  <sheetFormatPr defaultRowHeight="15" x14ac:dyDescent="0.25"/>
  <cols>
    <col min="1" max="4" width="12.85546875" customWidth="1"/>
    <col min="5" max="5" width="17.140625" customWidth="1"/>
  </cols>
  <sheetData>
    <row r="1" spans="1:5" ht="30" customHeight="1" x14ac:dyDescent="0.3">
      <c r="A1" s="78" t="s">
        <v>102</v>
      </c>
      <c r="B1" s="78" t="s">
        <v>103</v>
      </c>
      <c r="C1" s="78" t="s">
        <v>104</v>
      </c>
      <c r="D1" s="78" t="s">
        <v>105</v>
      </c>
      <c r="E1" s="78" t="s">
        <v>108</v>
      </c>
    </row>
    <row r="2" spans="1:5" ht="30" customHeight="1" x14ac:dyDescent="0.3">
      <c r="A2" s="78" t="s">
        <v>17</v>
      </c>
      <c r="B2" s="10">
        <v>19.5</v>
      </c>
      <c r="C2" s="100">
        <v>22.41</v>
      </c>
      <c r="D2" s="10">
        <v>60.28</v>
      </c>
      <c r="E2" s="10">
        <v>525.44000000000005</v>
      </c>
    </row>
    <row r="3" spans="1:5" ht="30" customHeight="1" x14ac:dyDescent="0.3">
      <c r="A3" s="78" t="s">
        <v>20</v>
      </c>
      <c r="B3" s="91">
        <v>17.8</v>
      </c>
      <c r="C3" s="91">
        <v>19.55</v>
      </c>
      <c r="D3" s="91">
        <v>79.12</v>
      </c>
      <c r="E3" s="91">
        <v>565.41</v>
      </c>
    </row>
    <row r="4" spans="1:5" ht="30" customHeight="1" x14ac:dyDescent="0.3">
      <c r="A4" s="78" t="s">
        <v>94</v>
      </c>
      <c r="B4" s="91">
        <v>18.079999999999998</v>
      </c>
      <c r="C4" s="91">
        <v>14.97</v>
      </c>
      <c r="D4" s="91">
        <v>76.010000000000005</v>
      </c>
      <c r="E4" s="91">
        <v>515.16</v>
      </c>
    </row>
    <row r="5" spans="1:5" ht="29.25" customHeight="1" x14ac:dyDescent="0.3">
      <c r="A5" s="78" t="s">
        <v>27</v>
      </c>
      <c r="B5" s="91">
        <v>12</v>
      </c>
      <c r="C5" s="91">
        <v>20</v>
      </c>
      <c r="D5" s="91">
        <v>59</v>
      </c>
      <c r="E5" s="91">
        <v>470</v>
      </c>
    </row>
    <row r="6" spans="1:5" ht="30" customHeight="1" x14ac:dyDescent="0.3">
      <c r="A6" s="78" t="s">
        <v>29</v>
      </c>
      <c r="B6" s="91">
        <v>25.38</v>
      </c>
      <c r="C6" s="91">
        <v>23.49</v>
      </c>
      <c r="D6" s="91">
        <v>71.989999999999995</v>
      </c>
      <c r="E6" s="91">
        <v>582.70000000000005</v>
      </c>
    </row>
    <row r="7" spans="1:5" ht="30" customHeight="1" x14ac:dyDescent="0.3">
      <c r="A7" s="78" t="s">
        <v>32</v>
      </c>
      <c r="B7" s="91">
        <v>18.260000000000002</v>
      </c>
      <c r="C7" s="91">
        <v>25.14</v>
      </c>
      <c r="D7" s="91">
        <v>72.28</v>
      </c>
      <c r="E7" s="91">
        <v>591.80999999999995</v>
      </c>
    </row>
    <row r="8" spans="1:5" ht="30" customHeight="1" x14ac:dyDescent="0.3">
      <c r="A8" s="78" t="s">
        <v>36</v>
      </c>
      <c r="B8" s="91">
        <v>14.8</v>
      </c>
      <c r="C8" s="91">
        <v>22.13</v>
      </c>
      <c r="D8" s="91">
        <v>75.819999999999993</v>
      </c>
      <c r="E8" s="91">
        <v>525.44000000000005</v>
      </c>
    </row>
    <row r="9" spans="1:5" ht="30" customHeight="1" x14ac:dyDescent="0.3">
      <c r="A9" s="78" t="s">
        <v>39</v>
      </c>
      <c r="B9" s="91">
        <v>18.82</v>
      </c>
      <c r="C9" s="91">
        <v>11.63</v>
      </c>
      <c r="D9" s="91">
        <v>74.209999999999994</v>
      </c>
      <c r="E9" s="91">
        <v>489.7</v>
      </c>
    </row>
    <row r="10" spans="1:5" ht="30" customHeight="1" x14ac:dyDescent="0.3">
      <c r="A10" s="78" t="s">
        <v>106</v>
      </c>
      <c r="B10" s="91">
        <v>23.29</v>
      </c>
      <c r="C10" s="91">
        <v>17.760000000000002</v>
      </c>
      <c r="D10" s="91">
        <v>70</v>
      </c>
      <c r="E10" s="91">
        <v>515.97</v>
      </c>
    </row>
    <row r="11" spans="1:5" ht="30" customHeight="1" x14ac:dyDescent="0.3">
      <c r="A11" s="78" t="s">
        <v>50</v>
      </c>
      <c r="B11" s="91">
        <v>20.43</v>
      </c>
      <c r="C11" s="91">
        <v>15.19</v>
      </c>
      <c r="D11" s="91">
        <v>50.36</v>
      </c>
      <c r="E11" s="91">
        <v>433.02</v>
      </c>
    </row>
    <row r="12" spans="1:5" ht="42.75" customHeight="1" x14ac:dyDescent="0.3">
      <c r="A12" s="77" t="s">
        <v>139</v>
      </c>
      <c r="B12" s="110">
        <f>SUM(B2:B11)/10</f>
        <v>18.835999999999999</v>
      </c>
      <c r="C12" s="110">
        <f t="shared" ref="C12:E12" si="0">SUM(C2:C11)/10</f>
        <v>19.226999999999997</v>
      </c>
      <c r="D12" s="110">
        <f t="shared" si="0"/>
        <v>68.907000000000011</v>
      </c>
      <c r="E12" s="110">
        <f t="shared" si="0"/>
        <v>521.46499999999992</v>
      </c>
    </row>
    <row r="13" spans="1:5" ht="34.5" customHeight="1" thickBot="1" x14ac:dyDescent="0.35">
      <c r="A13" s="79" t="s">
        <v>107</v>
      </c>
      <c r="B13" s="80" t="s">
        <v>112</v>
      </c>
      <c r="C13" s="80" t="s">
        <v>113</v>
      </c>
      <c r="D13" s="92" t="s">
        <v>114</v>
      </c>
      <c r="E13" s="80" t="s">
        <v>115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84"/>
  <sheetViews>
    <sheetView topLeftCell="A7" zoomScaleSheetLayoutView="100" workbookViewId="0">
      <selection activeCell="B37" sqref="B37:G37"/>
    </sheetView>
  </sheetViews>
  <sheetFormatPr defaultRowHeight="15.75" x14ac:dyDescent="0.25"/>
  <cols>
    <col min="1" max="1" width="8.7109375" style="11" customWidth="1"/>
    <col min="2" max="2" width="38.42578125" style="11" customWidth="1"/>
    <col min="3" max="3" width="14.85546875" style="11" customWidth="1"/>
    <col min="4" max="5" width="10" style="11" customWidth="1"/>
    <col min="6" max="6" width="10.85546875" style="11" customWidth="1"/>
    <col min="7" max="7" width="17.5703125" style="11" customWidth="1"/>
    <col min="8" max="16384" width="9.140625" style="11"/>
  </cols>
  <sheetData>
    <row r="2" spans="1:15" x14ac:dyDescent="0.25">
      <c r="L2" s="112" t="s">
        <v>97</v>
      </c>
      <c r="M2" s="112"/>
      <c r="N2" s="112"/>
      <c r="O2" s="112"/>
    </row>
    <row r="3" spans="1:1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12" t="s">
        <v>98</v>
      </c>
      <c r="M3" s="112"/>
      <c r="N3" s="112"/>
      <c r="O3" s="112"/>
    </row>
    <row r="4" spans="1:15" x14ac:dyDescent="0.2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5" x14ac:dyDescent="0.25">
      <c r="A5" s="118" t="s">
        <v>130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x14ac:dyDescent="0.25">
      <c r="A6" s="12"/>
      <c r="B6" s="12" t="s">
        <v>96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60" customHeight="1" x14ac:dyDescent="0.25">
      <c r="A7" s="119" t="s">
        <v>0</v>
      </c>
      <c r="B7" s="119" t="s">
        <v>1</v>
      </c>
      <c r="C7" s="119" t="s">
        <v>2</v>
      </c>
      <c r="D7" s="115" t="s">
        <v>3</v>
      </c>
      <c r="E7" s="116"/>
      <c r="F7" s="117"/>
      <c r="G7" s="119" t="s">
        <v>7</v>
      </c>
      <c r="H7" s="115" t="s">
        <v>8</v>
      </c>
      <c r="I7" s="116"/>
      <c r="J7" s="116"/>
      <c r="K7" s="117"/>
      <c r="L7" s="115" t="s">
        <v>12</v>
      </c>
      <c r="M7" s="116"/>
      <c r="N7" s="116"/>
      <c r="O7" s="117"/>
    </row>
    <row r="8" spans="1:15" x14ac:dyDescent="0.25">
      <c r="A8" s="120"/>
      <c r="B8" s="120"/>
      <c r="C8" s="120"/>
      <c r="D8" s="93" t="s">
        <v>4</v>
      </c>
      <c r="E8" s="93" t="s">
        <v>5</v>
      </c>
      <c r="F8" s="93" t="s">
        <v>6</v>
      </c>
      <c r="G8" s="120"/>
      <c r="H8" s="93" t="s">
        <v>9</v>
      </c>
      <c r="I8" s="93" t="s">
        <v>10</v>
      </c>
      <c r="J8" s="93" t="s">
        <v>11</v>
      </c>
      <c r="K8" s="93" t="s">
        <v>18</v>
      </c>
      <c r="L8" s="93" t="s">
        <v>13</v>
      </c>
      <c r="M8" s="93" t="s">
        <v>14</v>
      </c>
      <c r="N8" s="93" t="s">
        <v>15</v>
      </c>
      <c r="O8" s="93" t="s">
        <v>16</v>
      </c>
    </row>
    <row r="9" spans="1:15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</row>
    <row r="10" spans="1:15" s="45" customFormat="1" x14ac:dyDescent="0.25">
      <c r="A10" s="29">
        <v>383</v>
      </c>
      <c r="B10" s="47" t="s">
        <v>129</v>
      </c>
      <c r="C10" s="6">
        <v>100</v>
      </c>
      <c r="D10" s="6">
        <v>1.1000000000000001</v>
      </c>
      <c r="E10" s="6">
        <v>0.2</v>
      </c>
      <c r="F10" s="6">
        <v>3.8</v>
      </c>
      <c r="G10" s="6">
        <v>23</v>
      </c>
      <c r="H10" s="6">
        <v>0.06</v>
      </c>
      <c r="I10" s="6">
        <v>25</v>
      </c>
      <c r="J10" s="6">
        <v>1.2</v>
      </c>
      <c r="K10" s="6">
        <v>0.53</v>
      </c>
      <c r="L10" s="6">
        <v>14</v>
      </c>
      <c r="M10" s="6">
        <v>26</v>
      </c>
      <c r="N10" s="6">
        <v>20</v>
      </c>
      <c r="O10" s="6">
        <v>0.9</v>
      </c>
    </row>
    <row r="11" spans="1:15" s="45" customFormat="1" x14ac:dyDescent="0.25">
      <c r="A11" s="29"/>
      <c r="B11" s="41" t="s">
        <v>129</v>
      </c>
      <c r="C11" s="38">
        <v>100</v>
      </c>
      <c r="D11" s="94"/>
      <c r="E11" s="94"/>
      <c r="F11" s="15"/>
      <c r="G11" s="15"/>
      <c r="H11" s="15"/>
      <c r="I11" s="15"/>
      <c r="J11" s="15"/>
      <c r="K11" s="6"/>
      <c r="L11" s="6"/>
      <c r="M11" s="6"/>
      <c r="N11" s="6"/>
      <c r="O11" s="6"/>
    </row>
    <row r="12" spans="1:15" s="45" customFormat="1" x14ac:dyDescent="0.25">
      <c r="A12" s="29"/>
      <c r="B12" s="44"/>
      <c r="C12" s="94" t="s">
        <v>55</v>
      </c>
      <c r="D12" s="94"/>
      <c r="E12" s="15"/>
      <c r="F12" s="15"/>
      <c r="G12" s="15"/>
      <c r="H12" s="15"/>
      <c r="I12" s="15"/>
      <c r="J12" s="15"/>
      <c r="K12" s="6"/>
      <c r="L12" s="6"/>
      <c r="M12" s="6"/>
      <c r="N12" s="6"/>
      <c r="O12" s="6"/>
    </row>
    <row r="13" spans="1:15" s="45" customFormat="1" x14ac:dyDescent="0.25">
      <c r="A13" s="29">
        <v>151</v>
      </c>
      <c r="B13" s="47" t="s">
        <v>37</v>
      </c>
      <c r="C13" s="6">
        <v>100</v>
      </c>
      <c r="D13" s="6">
        <v>12.76</v>
      </c>
      <c r="E13" s="6">
        <v>6</v>
      </c>
      <c r="F13" s="6">
        <v>15.36</v>
      </c>
      <c r="G13" s="6">
        <v>166</v>
      </c>
      <c r="H13" s="6">
        <v>0.1</v>
      </c>
      <c r="I13" s="6">
        <v>0.4</v>
      </c>
      <c r="J13" s="6"/>
      <c r="K13" s="6">
        <v>1.72</v>
      </c>
      <c r="L13" s="6">
        <v>63.62</v>
      </c>
      <c r="M13" s="6">
        <v>170.28</v>
      </c>
      <c r="N13" s="6">
        <v>29.24</v>
      </c>
      <c r="O13" s="6">
        <v>1.04</v>
      </c>
    </row>
    <row r="14" spans="1:15" s="45" customFormat="1" x14ac:dyDescent="0.25">
      <c r="A14" s="29"/>
      <c r="B14" s="57" t="s">
        <v>80</v>
      </c>
      <c r="C14" s="15">
        <v>76</v>
      </c>
      <c r="D14" s="15"/>
      <c r="E14" s="94"/>
      <c r="F14" s="94"/>
      <c r="G14" s="15"/>
      <c r="H14" s="15"/>
      <c r="I14" s="15"/>
      <c r="J14" s="15"/>
      <c r="K14" s="6"/>
      <c r="L14" s="6"/>
      <c r="M14" s="6"/>
      <c r="N14" s="6"/>
      <c r="O14" s="6"/>
    </row>
    <row r="15" spans="1:15" s="45" customFormat="1" x14ac:dyDescent="0.25">
      <c r="A15" s="29"/>
      <c r="B15" s="57" t="s">
        <v>30</v>
      </c>
      <c r="C15" s="15">
        <v>18</v>
      </c>
      <c r="D15" s="15"/>
      <c r="E15" s="94"/>
      <c r="F15" s="15"/>
      <c r="G15" s="15"/>
      <c r="H15" s="15"/>
      <c r="I15" s="15"/>
      <c r="J15" s="15"/>
      <c r="K15" s="6"/>
      <c r="L15" s="6"/>
      <c r="M15" s="6"/>
      <c r="N15" s="6"/>
      <c r="O15" s="6"/>
    </row>
    <row r="16" spans="1:15" s="45" customFormat="1" x14ac:dyDescent="0.25">
      <c r="A16" s="29"/>
      <c r="B16" s="57" t="s">
        <v>72</v>
      </c>
      <c r="C16" s="15">
        <v>10</v>
      </c>
      <c r="D16" s="15"/>
      <c r="E16" s="94"/>
      <c r="F16" s="15"/>
      <c r="G16" s="15"/>
      <c r="H16" s="15"/>
      <c r="I16" s="15"/>
      <c r="J16" s="15"/>
      <c r="K16" s="6"/>
      <c r="L16" s="6"/>
      <c r="M16" s="6"/>
      <c r="N16" s="6"/>
      <c r="O16" s="6"/>
    </row>
    <row r="17" spans="1:15" s="45" customFormat="1" x14ac:dyDescent="0.25">
      <c r="A17" s="29"/>
      <c r="B17" s="57" t="s">
        <v>62</v>
      </c>
      <c r="C17" s="38">
        <v>25</v>
      </c>
      <c r="D17" s="94"/>
      <c r="E17" s="94"/>
      <c r="F17" s="15"/>
      <c r="G17" s="15"/>
      <c r="H17" s="15"/>
      <c r="I17" s="15"/>
      <c r="J17" s="15"/>
      <c r="K17" s="6"/>
      <c r="L17" s="6"/>
      <c r="M17" s="6"/>
      <c r="N17" s="6"/>
      <c r="O17" s="6"/>
    </row>
    <row r="18" spans="1:15" s="45" customFormat="1" x14ac:dyDescent="0.25">
      <c r="A18" s="29"/>
      <c r="B18" s="57" t="s">
        <v>54</v>
      </c>
      <c r="C18" s="15">
        <v>3</v>
      </c>
      <c r="D18" s="94"/>
      <c r="E18" s="94"/>
      <c r="F18" s="94"/>
      <c r="G18" s="94"/>
      <c r="H18" s="94"/>
      <c r="I18" s="94"/>
      <c r="J18" s="94"/>
      <c r="K18" s="6"/>
      <c r="L18" s="6"/>
      <c r="M18" s="6"/>
      <c r="N18" s="6"/>
      <c r="O18" s="6"/>
    </row>
    <row r="19" spans="1:15" s="45" customFormat="1" x14ac:dyDescent="0.25">
      <c r="A19" s="29"/>
      <c r="B19" s="57" t="s">
        <v>53</v>
      </c>
      <c r="C19" s="15">
        <v>5</v>
      </c>
      <c r="D19" s="94"/>
      <c r="E19" s="15"/>
      <c r="F19" s="94"/>
      <c r="G19" s="15"/>
      <c r="H19" s="15"/>
      <c r="I19" s="15"/>
      <c r="J19" s="15"/>
      <c r="K19" s="6"/>
      <c r="L19" s="6"/>
      <c r="M19" s="6"/>
      <c r="N19" s="6"/>
      <c r="O19" s="6"/>
    </row>
    <row r="20" spans="1:15" s="45" customFormat="1" x14ac:dyDescent="0.25">
      <c r="A20" s="29"/>
      <c r="B20" s="57"/>
      <c r="C20" s="94" t="s">
        <v>55</v>
      </c>
      <c r="D20" s="15"/>
      <c r="E20" s="15"/>
      <c r="F20" s="15"/>
      <c r="G20" s="15"/>
      <c r="H20" s="15"/>
      <c r="I20" s="15"/>
      <c r="J20" s="15"/>
      <c r="K20" s="6"/>
      <c r="L20" s="6"/>
      <c r="M20" s="6"/>
      <c r="N20" s="6"/>
      <c r="O20" s="6"/>
    </row>
    <row r="21" spans="1:15" s="45" customFormat="1" x14ac:dyDescent="0.25">
      <c r="A21" s="29">
        <v>226.01</v>
      </c>
      <c r="B21" s="47" t="s">
        <v>22</v>
      </c>
      <c r="C21" s="6">
        <v>150</v>
      </c>
      <c r="D21" s="6">
        <v>2.0499999999999998</v>
      </c>
      <c r="E21" s="6">
        <v>4.75</v>
      </c>
      <c r="F21" s="6">
        <v>10.45</v>
      </c>
      <c r="G21" s="6">
        <v>103</v>
      </c>
      <c r="H21" s="6">
        <v>0.09</v>
      </c>
      <c r="I21" s="6">
        <v>3.42</v>
      </c>
      <c r="J21" s="6">
        <v>7.0000000000000007E-2</v>
      </c>
      <c r="K21" s="6">
        <v>0.9</v>
      </c>
      <c r="L21" s="6">
        <v>30.97</v>
      </c>
      <c r="M21" s="6">
        <v>53.94</v>
      </c>
      <c r="N21" s="6">
        <v>18.7</v>
      </c>
      <c r="O21" s="6">
        <v>0.7</v>
      </c>
    </row>
    <row r="22" spans="1:15" s="45" customFormat="1" x14ac:dyDescent="0.25">
      <c r="A22" s="29"/>
      <c r="B22" s="41" t="s">
        <v>81</v>
      </c>
      <c r="C22" s="15">
        <v>125</v>
      </c>
      <c r="D22" s="15"/>
      <c r="E22" s="94"/>
      <c r="F22" s="15"/>
      <c r="G22" s="15"/>
      <c r="H22" s="15"/>
      <c r="I22" s="15"/>
      <c r="J22" s="15"/>
      <c r="K22" s="6"/>
      <c r="L22" s="6"/>
      <c r="M22" s="6"/>
      <c r="N22" s="6"/>
      <c r="O22" s="6"/>
    </row>
    <row r="23" spans="1:15" s="45" customFormat="1" x14ac:dyDescent="0.25">
      <c r="A23" s="29"/>
      <c r="B23" s="42" t="s">
        <v>62</v>
      </c>
      <c r="C23" s="15">
        <v>23</v>
      </c>
      <c r="D23" s="94"/>
      <c r="E23" s="94"/>
      <c r="F23" s="94"/>
      <c r="G23" s="15"/>
      <c r="H23" s="15"/>
      <c r="I23" s="15"/>
      <c r="J23" s="15"/>
      <c r="K23" s="6"/>
      <c r="L23" s="6"/>
      <c r="M23" s="6"/>
      <c r="N23" s="6"/>
      <c r="O23" s="6"/>
    </row>
    <row r="24" spans="1:15" s="45" customFormat="1" x14ac:dyDescent="0.25">
      <c r="A24" s="29"/>
      <c r="B24" s="42" t="s">
        <v>25</v>
      </c>
      <c r="C24" s="15">
        <v>5</v>
      </c>
      <c r="D24" s="94"/>
      <c r="E24" s="15"/>
      <c r="F24" s="94"/>
      <c r="G24" s="15"/>
      <c r="H24" s="15"/>
      <c r="I24" s="15"/>
      <c r="J24" s="15"/>
      <c r="K24" s="6"/>
      <c r="L24" s="6"/>
      <c r="M24" s="6"/>
      <c r="N24" s="6"/>
      <c r="O24" s="6"/>
    </row>
    <row r="25" spans="1:15" s="45" customFormat="1" x14ac:dyDescent="0.25">
      <c r="A25" s="29"/>
      <c r="B25" s="43" t="s">
        <v>54</v>
      </c>
      <c r="C25" s="76">
        <v>0.3</v>
      </c>
      <c r="D25" s="94"/>
      <c r="E25" s="94"/>
      <c r="F25" s="94"/>
      <c r="G25" s="94"/>
      <c r="H25" s="94"/>
      <c r="I25" s="94"/>
      <c r="J25" s="94"/>
      <c r="K25" s="6"/>
      <c r="L25" s="6"/>
      <c r="M25" s="6"/>
      <c r="N25" s="6"/>
      <c r="O25" s="6"/>
    </row>
    <row r="26" spans="1:15" s="45" customFormat="1" x14ac:dyDescent="0.25">
      <c r="A26" s="29"/>
      <c r="B26" s="44"/>
      <c r="C26" s="94" t="s">
        <v>55</v>
      </c>
      <c r="D26" s="15"/>
      <c r="E26" s="15"/>
      <c r="F26" s="15"/>
      <c r="G26" s="15"/>
      <c r="H26" s="15"/>
      <c r="I26" s="15"/>
      <c r="J26" s="15"/>
      <c r="K26" s="6"/>
      <c r="L26" s="6"/>
      <c r="M26" s="6"/>
      <c r="N26" s="6"/>
      <c r="O26" s="6"/>
    </row>
    <row r="27" spans="1:15" s="45" customFormat="1" x14ac:dyDescent="0.25">
      <c r="A27" s="30">
        <v>299.08999999999997</v>
      </c>
      <c r="B27" s="48" t="s">
        <v>23</v>
      </c>
      <c r="C27" s="31">
        <v>50</v>
      </c>
      <c r="D27" s="31">
        <v>2.1800000000000002</v>
      </c>
      <c r="E27" s="31">
        <v>0.28000000000000003</v>
      </c>
      <c r="F27" s="31">
        <v>13.14</v>
      </c>
      <c r="G27" s="31">
        <v>65.7</v>
      </c>
      <c r="H27" s="31">
        <v>0.04</v>
      </c>
      <c r="I27" s="31"/>
      <c r="J27" s="31"/>
      <c r="K27" s="31">
        <v>0.25</v>
      </c>
      <c r="L27" s="31">
        <v>7.5</v>
      </c>
      <c r="M27" s="31">
        <v>28.8</v>
      </c>
      <c r="N27" s="31">
        <v>7.5</v>
      </c>
      <c r="O27" s="31">
        <v>0.61</v>
      </c>
    </row>
    <row r="28" spans="1:15" s="45" customFormat="1" x14ac:dyDescent="0.25">
      <c r="A28" s="30"/>
      <c r="B28" s="46" t="s">
        <v>63</v>
      </c>
      <c r="C28" s="15">
        <v>50</v>
      </c>
      <c r="D28" s="15"/>
      <c r="E28" s="15"/>
      <c r="F28" s="15"/>
      <c r="G28" s="15"/>
      <c r="H28" s="15"/>
      <c r="I28" s="15"/>
      <c r="J28" s="15"/>
      <c r="K28" s="31"/>
      <c r="L28" s="31"/>
      <c r="M28" s="31"/>
      <c r="N28" s="31"/>
      <c r="O28" s="31"/>
    </row>
    <row r="29" spans="1:15" s="45" customFormat="1" x14ac:dyDescent="0.25">
      <c r="A29" s="30"/>
      <c r="B29" s="44"/>
      <c r="C29" s="94"/>
      <c r="D29" s="15"/>
      <c r="E29" s="15"/>
      <c r="F29" s="15"/>
      <c r="G29" s="15"/>
      <c r="H29" s="15"/>
      <c r="I29" s="15"/>
      <c r="J29" s="15"/>
      <c r="K29" s="31"/>
      <c r="L29" s="31"/>
      <c r="M29" s="31"/>
      <c r="N29" s="31"/>
      <c r="O29" s="31"/>
    </row>
    <row r="30" spans="1:15" s="45" customFormat="1" x14ac:dyDescent="0.25">
      <c r="A30" s="30">
        <v>210</v>
      </c>
      <c r="B30" s="48" t="s">
        <v>38</v>
      </c>
      <c r="C30" s="31">
        <v>200</v>
      </c>
      <c r="D30" s="31">
        <v>0.33</v>
      </c>
      <c r="E30" s="31"/>
      <c r="F30" s="31">
        <v>21.66</v>
      </c>
      <c r="G30" s="31">
        <v>87</v>
      </c>
      <c r="H30" s="31"/>
      <c r="I30" s="31">
        <v>0.3</v>
      </c>
      <c r="J30" s="31"/>
      <c r="K30" s="31">
        <v>0.14000000000000001</v>
      </c>
      <c r="L30" s="31">
        <v>33.6</v>
      </c>
      <c r="M30" s="31">
        <v>11.55</v>
      </c>
      <c r="N30" s="31">
        <v>4.5</v>
      </c>
      <c r="O30" s="31">
        <v>0.95</v>
      </c>
    </row>
    <row r="31" spans="1:15" s="45" customFormat="1" x14ac:dyDescent="0.25">
      <c r="A31" s="30"/>
      <c r="B31" s="41" t="s">
        <v>65</v>
      </c>
      <c r="C31" s="15">
        <v>15</v>
      </c>
      <c r="D31" s="15"/>
      <c r="E31" s="15"/>
      <c r="F31" s="15"/>
      <c r="G31" s="15"/>
      <c r="H31" s="15"/>
      <c r="I31" s="15"/>
      <c r="J31" s="15"/>
      <c r="K31" s="31"/>
      <c r="L31" s="31"/>
      <c r="M31" s="31"/>
      <c r="N31" s="31"/>
      <c r="O31" s="31"/>
    </row>
    <row r="32" spans="1:15" s="45" customFormat="1" x14ac:dyDescent="0.25">
      <c r="A32" s="30"/>
      <c r="B32" s="43" t="s">
        <v>83</v>
      </c>
      <c r="C32" s="15">
        <v>15</v>
      </c>
      <c r="D32" s="15"/>
      <c r="E32" s="15"/>
      <c r="F32" s="15"/>
      <c r="G32" s="15"/>
      <c r="H32" s="15"/>
      <c r="I32" s="15"/>
      <c r="J32" s="15"/>
      <c r="K32" s="31"/>
      <c r="L32" s="31"/>
      <c r="M32" s="31"/>
      <c r="N32" s="31"/>
      <c r="O32" s="31"/>
    </row>
    <row r="33" spans="1:15" s="45" customFormat="1" x14ac:dyDescent="0.25">
      <c r="A33" s="30"/>
      <c r="B33" s="44"/>
      <c r="C33" s="94" t="s">
        <v>55</v>
      </c>
      <c r="D33" s="94"/>
      <c r="E33" s="94"/>
      <c r="F33" s="15"/>
      <c r="G33" s="15"/>
      <c r="H33" s="15"/>
      <c r="I33" s="15"/>
      <c r="J33" s="15"/>
      <c r="K33" s="31"/>
      <c r="L33" s="31"/>
      <c r="M33" s="31"/>
      <c r="N33" s="31"/>
      <c r="O33" s="31"/>
    </row>
    <row r="34" spans="1:15" s="45" customFormat="1" x14ac:dyDescent="0.25">
      <c r="A34" s="30"/>
      <c r="B34" s="48" t="s">
        <v>31</v>
      </c>
      <c r="C34" s="31">
        <v>100</v>
      </c>
      <c r="D34" s="31">
        <v>0.4</v>
      </c>
      <c r="E34" s="31">
        <v>0.4</v>
      </c>
      <c r="F34" s="31">
        <v>9.8000000000000007</v>
      </c>
      <c r="G34" s="31">
        <v>45</v>
      </c>
      <c r="H34" s="31">
        <v>0.01</v>
      </c>
      <c r="I34" s="31">
        <v>13</v>
      </c>
      <c r="J34" s="31"/>
      <c r="K34" s="31"/>
      <c r="L34" s="31">
        <v>16</v>
      </c>
      <c r="M34" s="31">
        <v>11</v>
      </c>
      <c r="N34" s="31">
        <v>9</v>
      </c>
      <c r="O34" s="31">
        <v>2.2000000000000002</v>
      </c>
    </row>
    <row r="35" spans="1:15" s="45" customFormat="1" x14ac:dyDescent="0.25">
      <c r="A35" s="30"/>
      <c r="B35" s="48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1:15" s="45" customFormat="1" x14ac:dyDescent="0.25">
      <c r="A36" s="30"/>
      <c r="B36" s="48" t="s">
        <v>19</v>
      </c>
      <c r="C36" s="31"/>
      <c r="D36" s="31">
        <f>SUM(D10:D35)</f>
        <v>18.819999999999997</v>
      </c>
      <c r="E36" s="31">
        <f t="shared" ref="E36:O36" si="0">SUM(E10:E35)</f>
        <v>11.629999999999999</v>
      </c>
      <c r="F36" s="31">
        <f t="shared" si="0"/>
        <v>74.209999999999994</v>
      </c>
      <c r="G36" s="31">
        <f t="shared" si="0"/>
        <v>489.7</v>
      </c>
      <c r="H36" s="31">
        <f t="shared" si="0"/>
        <v>0.3</v>
      </c>
      <c r="I36" s="31">
        <f t="shared" si="0"/>
        <v>42.120000000000005</v>
      </c>
      <c r="J36" s="31">
        <f t="shared" si="0"/>
        <v>1.27</v>
      </c>
      <c r="K36" s="31">
        <f t="shared" si="0"/>
        <v>3.54</v>
      </c>
      <c r="L36" s="31">
        <f t="shared" si="0"/>
        <v>165.69</v>
      </c>
      <c r="M36" s="31">
        <f t="shared" si="0"/>
        <v>301.57</v>
      </c>
      <c r="N36" s="31">
        <f t="shared" si="0"/>
        <v>88.94</v>
      </c>
      <c r="O36" s="31">
        <f t="shared" si="0"/>
        <v>6.3999999999999995</v>
      </c>
    </row>
    <row r="37" spans="1:15" ht="16.5" thickBot="1" x14ac:dyDescent="0.3">
      <c r="A37" s="64"/>
      <c r="B37" s="64" t="s">
        <v>111</v>
      </c>
      <c r="C37" s="65"/>
      <c r="D37" s="80" t="s">
        <v>112</v>
      </c>
      <c r="E37" s="80" t="s">
        <v>113</v>
      </c>
      <c r="F37" s="80" t="s">
        <v>114</v>
      </c>
      <c r="G37" s="80" t="s">
        <v>115</v>
      </c>
      <c r="H37" s="64"/>
      <c r="I37" s="64"/>
      <c r="J37" s="64"/>
      <c r="K37" s="64"/>
      <c r="L37" s="64"/>
      <c r="M37" s="64"/>
      <c r="N37" s="64"/>
      <c r="O37" s="64"/>
    </row>
    <row r="38" spans="1:15" x14ac:dyDescent="0.2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1:15" x14ac:dyDescent="0.2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</row>
    <row r="40" spans="1:15" x14ac:dyDescent="0.2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</row>
    <row r="41" spans="1:15" x14ac:dyDescent="0.2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</row>
    <row r="42" spans="1:15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</row>
    <row r="43" spans="1:15" x14ac:dyDescent="0.2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</row>
    <row r="44" spans="1:15" x14ac:dyDescent="0.2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</row>
    <row r="45" spans="1:15" x14ac:dyDescent="0.25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</row>
    <row r="46" spans="1:15" x14ac:dyDescent="0.2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</row>
    <row r="47" spans="1:15" x14ac:dyDescent="0.25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</row>
    <row r="48" spans="1:15" x14ac:dyDescent="0.25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</row>
    <row r="49" spans="1:15" x14ac:dyDescent="0.25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</row>
    <row r="50" spans="1:15" x14ac:dyDescent="0.25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x14ac:dyDescent="0.2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</row>
    <row r="52" spans="1:15" x14ac:dyDescent="0.25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</row>
    <row r="53" spans="1:15" x14ac:dyDescent="0.2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</row>
    <row r="54" spans="1:15" x14ac:dyDescent="0.25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</row>
    <row r="55" spans="1:15" x14ac:dyDescent="0.25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</row>
    <row r="56" spans="1:15" x14ac:dyDescent="0.25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1:15" x14ac:dyDescent="0.25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1:15" x14ac:dyDescent="0.25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</row>
    <row r="59" spans="1:15" x14ac:dyDescent="0.2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</row>
    <row r="60" spans="1:15" x14ac:dyDescent="0.2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</row>
    <row r="61" spans="1:15" x14ac:dyDescent="0.2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</row>
    <row r="62" spans="1:15" x14ac:dyDescent="0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</row>
    <row r="63" spans="1:15" x14ac:dyDescent="0.25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</row>
    <row r="64" spans="1:15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5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5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1:15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1:15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5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1:15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pans="1:15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spans="1:15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1:15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pans="1:15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spans="1:15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1:15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1:15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1:15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15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</row>
    <row r="83" spans="1:15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</row>
    <row r="84" spans="1:15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</row>
  </sheetData>
  <mergeCells count="11">
    <mergeCell ref="L7:O7"/>
    <mergeCell ref="L2:O2"/>
    <mergeCell ref="L3:O3"/>
    <mergeCell ref="A4:O4"/>
    <mergeCell ref="A5:O5"/>
    <mergeCell ref="A7:A8"/>
    <mergeCell ref="B7:B8"/>
    <mergeCell ref="C7:C8"/>
    <mergeCell ref="D7:F7"/>
    <mergeCell ref="G7:G8"/>
    <mergeCell ref="H7:K7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O41"/>
  <sheetViews>
    <sheetView workbookViewId="0">
      <selection activeCell="C31" sqref="C31"/>
    </sheetView>
  </sheetViews>
  <sheetFormatPr defaultRowHeight="15.75" x14ac:dyDescent="0.25"/>
  <cols>
    <col min="1" max="1" width="9.140625" style="36"/>
    <col min="2" max="2" width="31.42578125" style="36" customWidth="1"/>
    <col min="3" max="6" width="9.140625" style="36"/>
    <col min="7" max="7" width="19.7109375" style="36" customWidth="1"/>
    <col min="8" max="16384" width="9.140625" style="36"/>
  </cols>
  <sheetData>
    <row r="2" spans="1:15" x14ac:dyDescent="0.25">
      <c r="L2" s="112" t="s">
        <v>97</v>
      </c>
      <c r="M2" s="112"/>
      <c r="N2" s="112"/>
      <c r="O2" s="112"/>
    </row>
    <row r="3" spans="1:1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12" t="s">
        <v>98</v>
      </c>
      <c r="M3" s="112"/>
      <c r="N3" s="112"/>
      <c r="O3" s="112"/>
    </row>
    <row r="4" spans="1:15" ht="36" customHeight="1" x14ac:dyDescent="0.25">
      <c r="A4" s="118" t="s">
        <v>95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5" ht="35.25" customHeight="1" x14ac:dyDescent="0.25">
      <c r="A5" s="118" t="s">
        <v>94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ht="17.25" hidden="1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x14ac:dyDescent="0.25">
      <c r="A7" s="111" t="s">
        <v>0</v>
      </c>
      <c r="B7" s="111" t="s">
        <v>1</v>
      </c>
      <c r="C7" s="111" t="s">
        <v>124</v>
      </c>
      <c r="D7" s="111" t="s">
        <v>3</v>
      </c>
      <c r="E7" s="111"/>
      <c r="F7" s="111"/>
      <c r="G7" s="111" t="s">
        <v>7</v>
      </c>
      <c r="H7" s="111" t="s">
        <v>8</v>
      </c>
      <c r="I7" s="111"/>
      <c r="J7" s="111"/>
      <c r="K7" s="111"/>
      <c r="L7" s="111" t="s">
        <v>12</v>
      </c>
      <c r="M7" s="111"/>
      <c r="N7" s="111"/>
      <c r="O7" s="111"/>
    </row>
    <row r="8" spans="1:15" ht="42.75" customHeight="1" x14ac:dyDescent="0.25">
      <c r="A8" s="111"/>
      <c r="B8" s="111"/>
      <c r="C8" s="111"/>
      <c r="D8" s="26" t="s">
        <v>4</v>
      </c>
      <c r="E8" s="26" t="s">
        <v>5</v>
      </c>
      <c r="F8" s="26" t="s">
        <v>6</v>
      </c>
      <c r="G8" s="111"/>
      <c r="H8" s="26" t="s">
        <v>9</v>
      </c>
      <c r="I8" s="26" t="s">
        <v>10</v>
      </c>
      <c r="J8" s="26" t="s">
        <v>11</v>
      </c>
      <c r="K8" s="26" t="s">
        <v>18</v>
      </c>
      <c r="L8" s="26" t="s">
        <v>13</v>
      </c>
      <c r="M8" s="26" t="s">
        <v>14</v>
      </c>
      <c r="N8" s="26" t="s">
        <v>15</v>
      </c>
      <c r="O8" s="26" t="s">
        <v>16</v>
      </c>
    </row>
    <row r="9" spans="1:15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</row>
    <row r="10" spans="1:15" x14ac:dyDescent="0.25">
      <c r="A10" s="32">
        <v>380</v>
      </c>
      <c r="B10" s="29" t="s">
        <v>122</v>
      </c>
      <c r="C10" s="6">
        <v>100</v>
      </c>
      <c r="D10" s="6">
        <v>1.1000000000000001</v>
      </c>
      <c r="E10" s="6">
        <v>0.2</v>
      </c>
      <c r="F10" s="6">
        <v>3.8</v>
      </c>
      <c r="G10" s="6">
        <v>23</v>
      </c>
      <c r="H10" s="6">
        <v>0.01</v>
      </c>
      <c r="I10" s="6">
        <v>15.11</v>
      </c>
      <c r="J10" s="6">
        <v>0.55000000000000004</v>
      </c>
      <c r="K10" s="6">
        <v>0.41</v>
      </c>
      <c r="L10" s="6">
        <v>33.18</v>
      </c>
      <c r="M10" s="6">
        <v>17.96</v>
      </c>
      <c r="N10" s="6">
        <v>10.29</v>
      </c>
      <c r="O10" s="6">
        <v>0.39</v>
      </c>
    </row>
    <row r="11" spans="1:15" x14ac:dyDescent="0.25">
      <c r="A11" s="32"/>
      <c r="B11" s="17"/>
      <c r="C11" s="37"/>
      <c r="D11" s="15"/>
      <c r="E11" s="25"/>
      <c r="F11" s="15"/>
      <c r="G11" s="15"/>
      <c r="H11" s="15"/>
      <c r="I11" s="15"/>
      <c r="J11" s="15"/>
      <c r="K11" s="6"/>
      <c r="L11" s="6"/>
      <c r="M11" s="6"/>
      <c r="N11" s="6"/>
      <c r="O11" s="6"/>
    </row>
    <row r="12" spans="1:15" ht="31.5" x14ac:dyDescent="0.25">
      <c r="A12" s="32">
        <v>149.01</v>
      </c>
      <c r="B12" s="29" t="s">
        <v>123</v>
      </c>
      <c r="C12" s="87">
        <v>107</v>
      </c>
      <c r="D12" s="6">
        <v>11.7</v>
      </c>
      <c r="E12" s="6">
        <v>5.43</v>
      </c>
      <c r="F12" s="6">
        <v>3.65</v>
      </c>
      <c r="G12" s="6">
        <v>109.66</v>
      </c>
      <c r="H12" s="6">
        <v>0.08</v>
      </c>
      <c r="I12" s="6">
        <v>3.81</v>
      </c>
      <c r="J12" s="6">
        <v>1.69</v>
      </c>
      <c r="K12" s="6">
        <v>1.86</v>
      </c>
      <c r="L12" s="6">
        <v>33.65</v>
      </c>
      <c r="M12" s="6">
        <v>164.68</v>
      </c>
      <c r="N12" s="6">
        <v>30.76</v>
      </c>
      <c r="O12" s="6">
        <v>0.75</v>
      </c>
    </row>
    <row r="13" spans="1:15" x14ac:dyDescent="0.25">
      <c r="A13" s="32"/>
      <c r="B13" s="17" t="s">
        <v>58</v>
      </c>
      <c r="C13" s="37">
        <v>18</v>
      </c>
      <c r="D13" s="25"/>
      <c r="E13" s="25"/>
      <c r="F13" s="25"/>
      <c r="G13" s="25"/>
      <c r="H13" s="25"/>
      <c r="I13" s="25"/>
      <c r="J13" s="25"/>
      <c r="K13" s="6"/>
      <c r="L13" s="6"/>
      <c r="M13" s="6"/>
      <c r="N13" s="6"/>
      <c r="O13" s="6"/>
    </row>
    <row r="14" spans="1:15" x14ac:dyDescent="0.25">
      <c r="A14" s="32"/>
      <c r="B14" s="17" t="s">
        <v>59</v>
      </c>
      <c r="C14" s="37">
        <v>8.6</v>
      </c>
      <c r="D14" s="25"/>
      <c r="E14" s="25"/>
      <c r="F14" s="25"/>
      <c r="G14" s="15"/>
      <c r="H14" s="15"/>
      <c r="I14" s="15"/>
      <c r="J14" s="15"/>
      <c r="K14" s="6"/>
      <c r="L14" s="6"/>
      <c r="M14" s="6"/>
      <c r="N14" s="6"/>
      <c r="O14" s="6"/>
    </row>
    <row r="15" spans="1:15" x14ac:dyDescent="0.25">
      <c r="A15" s="32"/>
      <c r="B15" s="17" t="s">
        <v>77</v>
      </c>
      <c r="C15" s="37">
        <v>3</v>
      </c>
      <c r="D15" s="15"/>
      <c r="E15" s="15"/>
      <c r="F15" s="15"/>
      <c r="G15" s="15"/>
      <c r="H15" s="15"/>
      <c r="I15" s="15"/>
      <c r="J15" s="15"/>
      <c r="K15" s="6"/>
      <c r="L15" s="6"/>
      <c r="M15" s="6"/>
      <c r="N15" s="6"/>
      <c r="O15" s="6"/>
    </row>
    <row r="16" spans="1:15" x14ac:dyDescent="0.25">
      <c r="A16" s="32"/>
      <c r="B16" s="17" t="s">
        <v>125</v>
      </c>
      <c r="C16" s="37">
        <v>5.0000000000000001E-3</v>
      </c>
      <c r="D16" s="15"/>
      <c r="E16" s="15"/>
      <c r="F16" s="15"/>
      <c r="G16" s="15"/>
      <c r="H16" s="15"/>
      <c r="I16" s="15"/>
      <c r="J16" s="15"/>
      <c r="K16" s="6"/>
      <c r="L16" s="6"/>
      <c r="M16" s="6"/>
      <c r="N16" s="6"/>
      <c r="O16" s="6"/>
    </row>
    <row r="17" spans="1:15" x14ac:dyDescent="0.25">
      <c r="A17" s="32"/>
      <c r="B17" s="17" t="s">
        <v>118</v>
      </c>
      <c r="C17" s="37">
        <v>0.08</v>
      </c>
      <c r="D17" s="15"/>
      <c r="E17" s="15"/>
      <c r="F17" s="15"/>
      <c r="G17" s="15"/>
      <c r="H17" s="15"/>
      <c r="I17" s="15"/>
      <c r="J17" s="15"/>
      <c r="K17" s="6"/>
      <c r="L17" s="6"/>
      <c r="M17" s="6"/>
      <c r="N17" s="6"/>
      <c r="O17" s="6"/>
    </row>
    <row r="18" spans="1:15" x14ac:dyDescent="0.25">
      <c r="A18" s="32"/>
      <c r="B18" s="17" t="s">
        <v>54</v>
      </c>
      <c r="C18" s="37">
        <v>0.5</v>
      </c>
      <c r="D18" s="15"/>
      <c r="E18" s="15"/>
      <c r="F18" s="15"/>
      <c r="G18" s="15"/>
      <c r="H18" s="15"/>
      <c r="I18" s="15"/>
      <c r="J18" s="15"/>
      <c r="K18" s="6"/>
      <c r="L18" s="6"/>
      <c r="M18" s="6"/>
      <c r="N18" s="6"/>
      <c r="O18" s="6"/>
    </row>
    <row r="19" spans="1:15" x14ac:dyDescent="0.25">
      <c r="A19" s="32"/>
      <c r="B19" s="17" t="s">
        <v>65</v>
      </c>
      <c r="C19" s="25">
        <v>0.5</v>
      </c>
      <c r="D19" s="15"/>
      <c r="E19" s="15"/>
      <c r="F19" s="15"/>
      <c r="G19" s="15"/>
      <c r="H19" s="15"/>
      <c r="I19" s="15"/>
      <c r="J19" s="15"/>
      <c r="K19" s="6"/>
      <c r="L19" s="6"/>
      <c r="M19" s="6"/>
      <c r="N19" s="6"/>
      <c r="O19" s="6"/>
    </row>
    <row r="20" spans="1:15" x14ac:dyDescent="0.25">
      <c r="A20" s="32"/>
      <c r="B20" s="17" t="s">
        <v>53</v>
      </c>
      <c r="C20" s="37">
        <v>5</v>
      </c>
      <c r="D20" s="15"/>
      <c r="E20" s="15"/>
      <c r="F20" s="15"/>
      <c r="G20" s="15"/>
      <c r="H20" s="15"/>
      <c r="I20" s="15"/>
      <c r="J20" s="15"/>
      <c r="K20" s="6"/>
      <c r="L20" s="6"/>
      <c r="M20" s="6"/>
      <c r="N20" s="6"/>
      <c r="O20" s="6"/>
    </row>
    <row r="21" spans="1:15" x14ac:dyDescent="0.25">
      <c r="A21" s="32"/>
      <c r="B21" s="17" t="s">
        <v>80</v>
      </c>
      <c r="C21" s="37">
        <v>70</v>
      </c>
      <c r="D21" s="15"/>
      <c r="E21" s="15"/>
      <c r="F21" s="15"/>
      <c r="G21" s="15"/>
      <c r="H21" s="15"/>
      <c r="I21" s="15"/>
      <c r="J21" s="15"/>
      <c r="K21" s="6"/>
      <c r="L21" s="6"/>
      <c r="M21" s="6"/>
      <c r="N21" s="6"/>
      <c r="O21" s="6"/>
    </row>
    <row r="22" spans="1:15" x14ac:dyDescent="0.25">
      <c r="A22" s="32"/>
      <c r="D22" s="15"/>
      <c r="E22" s="15"/>
      <c r="F22" s="15"/>
      <c r="G22" s="15"/>
      <c r="H22" s="15"/>
      <c r="I22" s="15"/>
      <c r="J22" s="15"/>
      <c r="K22" s="6"/>
      <c r="L22" s="6"/>
      <c r="M22" s="6"/>
      <c r="N22" s="6"/>
      <c r="O22" s="6"/>
    </row>
    <row r="23" spans="1:15" x14ac:dyDescent="0.25">
      <c r="A23" s="32">
        <v>232.01</v>
      </c>
      <c r="B23" s="29" t="s">
        <v>126</v>
      </c>
      <c r="C23" s="6">
        <v>150</v>
      </c>
      <c r="D23" s="6">
        <v>2.33</v>
      </c>
      <c r="E23" s="6">
        <v>8.5</v>
      </c>
      <c r="F23" s="6">
        <v>21.44</v>
      </c>
      <c r="G23" s="6">
        <v>174</v>
      </c>
      <c r="H23" s="6">
        <v>0.02</v>
      </c>
      <c r="I23" s="6"/>
      <c r="J23" s="6">
        <v>0.1</v>
      </c>
      <c r="K23" s="6">
        <v>0.43</v>
      </c>
      <c r="L23" s="6">
        <v>0.9</v>
      </c>
      <c r="M23" s="6">
        <v>39.15</v>
      </c>
      <c r="N23" s="6">
        <v>12.1</v>
      </c>
      <c r="O23" s="6">
        <v>0.34</v>
      </c>
    </row>
    <row r="24" spans="1:15" x14ac:dyDescent="0.25">
      <c r="A24" s="33"/>
      <c r="B24" s="17" t="s">
        <v>74</v>
      </c>
      <c r="C24" s="15">
        <v>48</v>
      </c>
      <c r="D24" s="15"/>
      <c r="E24" s="25"/>
      <c r="F24" s="15"/>
      <c r="G24" s="15"/>
      <c r="H24" s="15"/>
      <c r="I24" s="15"/>
      <c r="J24" s="15"/>
      <c r="K24" s="8"/>
      <c r="L24" s="8"/>
      <c r="M24" s="8"/>
      <c r="N24" s="8"/>
      <c r="O24" s="8"/>
    </row>
    <row r="25" spans="1:15" x14ac:dyDescent="0.25">
      <c r="A25" s="33"/>
      <c r="B25" s="17" t="s">
        <v>25</v>
      </c>
      <c r="C25" s="15">
        <v>5</v>
      </c>
      <c r="D25" s="25"/>
      <c r="E25" s="25"/>
      <c r="F25" s="25"/>
      <c r="G25" s="15"/>
      <c r="H25" s="15"/>
      <c r="I25" s="15"/>
      <c r="J25" s="15"/>
      <c r="K25" s="8"/>
      <c r="L25" s="8"/>
      <c r="M25" s="8"/>
      <c r="N25" s="8"/>
      <c r="O25" s="8"/>
    </row>
    <row r="26" spans="1:15" x14ac:dyDescent="0.25">
      <c r="A26" s="33"/>
      <c r="B26" s="17" t="s">
        <v>54</v>
      </c>
      <c r="C26" s="15">
        <v>1</v>
      </c>
      <c r="D26" s="25"/>
      <c r="E26" s="25"/>
      <c r="F26" s="25"/>
      <c r="G26" s="25"/>
      <c r="H26" s="25"/>
      <c r="I26" s="25"/>
      <c r="J26" s="25"/>
      <c r="K26" s="8"/>
      <c r="L26" s="8"/>
      <c r="M26" s="8"/>
      <c r="N26" s="8"/>
      <c r="O26" s="8"/>
    </row>
    <row r="27" spans="1:15" x14ac:dyDescent="0.25">
      <c r="A27" s="33"/>
      <c r="B27" s="17"/>
      <c r="C27" s="25" t="s">
        <v>55</v>
      </c>
      <c r="D27" s="15"/>
      <c r="E27" s="15"/>
      <c r="F27" s="15"/>
      <c r="G27" s="15"/>
      <c r="H27" s="15"/>
      <c r="I27" s="15"/>
      <c r="J27" s="15"/>
      <c r="K27" s="8"/>
      <c r="L27" s="8"/>
      <c r="M27" s="8"/>
      <c r="N27" s="8"/>
      <c r="O27" s="8"/>
    </row>
    <row r="28" spans="1:15" x14ac:dyDescent="0.25">
      <c r="A28" s="35"/>
      <c r="B28" s="17"/>
      <c r="C28" s="25" t="s">
        <v>55</v>
      </c>
      <c r="D28" s="15"/>
      <c r="E28" s="15"/>
      <c r="F28" s="15"/>
      <c r="G28" s="15"/>
      <c r="H28" s="15"/>
      <c r="I28" s="15"/>
      <c r="J28" s="15"/>
      <c r="K28" s="10"/>
      <c r="L28" s="10"/>
      <c r="M28" s="10"/>
      <c r="N28" s="10"/>
      <c r="O28" s="10"/>
    </row>
    <row r="29" spans="1:15" x14ac:dyDescent="0.25">
      <c r="A29" s="34">
        <v>35.020000000000003</v>
      </c>
      <c r="B29" s="30" t="s">
        <v>127</v>
      </c>
      <c r="C29" s="31">
        <v>100</v>
      </c>
      <c r="D29" s="31">
        <v>0.64</v>
      </c>
      <c r="E29" s="31">
        <v>0.48</v>
      </c>
      <c r="F29" s="31">
        <v>15.2</v>
      </c>
      <c r="G29" s="31">
        <v>67.2</v>
      </c>
      <c r="H29" s="31">
        <v>0.03</v>
      </c>
      <c r="I29" s="31">
        <v>8</v>
      </c>
      <c r="J29" s="31">
        <v>0.02</v>
      </c>
      <c r="K29" s="31">
        <v>0.16</v>
      </c>
      <c r="L29" s="31">
        <v>30.4</v>
      </c>
      <c r="M29" s="31">
        <v>25.6</v>
      </c>
      <c r="N29" s="31">
        <v>19.2</v>
      </c>
      <c r="O29" s="31">
        <v>3.68</v>
      </c>
    </row>
    <row r="30" spans="1:15" x14ac:dyDescent="0.25">
      <c r="A30" s="34">
        <v>299.08999999999997</v>
      </c>
      <c r="B30" s="30" t="s">
        <v>23</v>
      </c>
      <c r="C30" s="31">
        <v>30</v>
      </c>
      <c r="D30" s="6">
        <v>1.98</v>
      </c>
      <c r="E30" s="6">
        <v>0.36</v>
      </c>
      <c r="F30" s="6">
        <v>10.26</v>
      </c>
      <c r="G30" s="6">
        <v>54.3</v>
      </c>
      <c r="H30" s="6">
        <v>0.05</v>
      </c>
      <c r="I30" s="6"/>
      <c r="J30" s="6"/>
      <c r="K30" s="6">
        <v>0.2</v>
      </c>
      <c r="L30" s="6">
        <v>10.25</v>
      </c>
      <c r="M30" s="6">
        <v>28.8</v>
      </c>
      <c r="N30" s="6">
        <v>7.5</v>
      </c>
      <c r="O30" s="6">
        <v>0.61</v>
      </c>
    </row>
    <row r="31" spans="1:15" x14ac:dyDescent="0.25">
      <c r="A31" s="35"/>
      <c r="B31" s="17" t="s">
        <v>63</v>
      </c>
      <c r="C31" s="15">
        <v>30</v>
      </c>
      <c r="D31" s="15"/>
      <c r="E31" s="15"/>
      <c r="F31" s="15"/>
      <c r="G31" s="15"/>
      <c r="H31" s="15"/>
      <c r="I31" s="15"/>
      <c r="J31" s="15"/>
      <c r="K31" s="10"/>
      <c r="L31" s="10"/>
      <c r="M31" s="10"/>
      <c r="N31" s="10"/>
      <c r="O31" s="10"/>
    </row>
    <row r="32" spans="1:15" x14ac:dyDescent="0.25">
      <c r="A32" s="35"/>
      <c r="B32" s="17"/>
      <c r="C32" s="25" t="s">
        <v>55</v>
      </c>
      <c r="D32" s="15"/>
      <c r="E32" s="15"/>
      <c r="F32" s="15"/>
      <c r="G32" s="15"/>
      <c r="H32" s="15"/>
      <c r="I32" s="15"/>
      <c r="J32" s="15"/>
      <c r="K32" s="10"/>
      <c r="L32" s="10"/>
      <c r="M32" s="10"/>
      <c r="N32" s="10"/>
      <c r="O32" s="10"/>
    </row>
    <row r="33" spans="1:15" x14ac:dyDescent="0.25">
      <c r="A33" s="30">
        <v>210.01</v>
      </c>
      <c r="B33" s="30" t="s">
        <v>85</v>
      </c>
      <c r="C33" s="31">
        <v>200</v>
      </c>
      <c r="D33" s="31">
        <v>0.33</v>
      </c>
      <c r="E33" s="31"/>
      <c r="F33" s="31">
        <v>21.66</v>
      </c>
      <c r="G33" s="31">
        <v>87</v>
      </c>
      <c r="H33" s="31"/>
      <c r="I33" s="31">
        <v>0.3</v>
      </c>
      <c r="J33" s="31"/>
      <c r="K33" s="31">
        <v>0.14000000000000001</v>
      </c>
      <c r="L33" s="31">
        <v>33.6</v>
      </c>
      <c r="M33" s="31">
        <v>11.55</v>
      </c>
      <c r="N33" s="31">
        <v>4.5</v>
      </c>
      <c r="O33" s="31">
        <v>0.95</v>
      </c>
    </row>
    <row r="34" spans="1:15" x14ac:dyDescent="0.25">
      <c r="A34" s="9"/>
      <c r="B34" s="17" t="s">
        <v>65</v>
      </c>
      <c r="C34" s="15">
        <v>20</v>
      </c>
      <c r="D34" s="15"/>
      <c r="E34" s="15"/>
      <c r="F34" s="15"/>
      <c r="G34" s="15"/>
      <c r="H34" s="15"/>
      <c r="I34" s="15"/>
      <c r="J34" s="15"/>
      <c r="K34" s="10"/>
      <c r="L34" s="10"/>
      <c r="M34" s="10"/>
      <c r="N34" s="10"/>
      <c r="O34" s="10"/>
    </row>
    <row r="35" spans="1:15" x14ac:dyDescent="0.25">
      <c r="A35" s="9"/>
      <c r="B35" s="17" t="s">
        <v>84</v>
      </c>
      <c r="C35" s="15">
        <v>20</v>
      </c>
      <c r="D35" s="15"/>
      <c r="E35" s="15"/>
      <c r="F35" s="15"/>
      <c r="G35" s="15"/>
      <c r="H35" s="15"/>
      <c r="I35" s="15"/>
      <c r="J35" s="15"/>
      <c r="K35" s="10"/>
      <c r="L35" s="10"/>
      <c r="M35" s="10"/>
      <c r="N35" s="10"/>
      <c r="O35" s="10"/>
    </row>
    <row r="36" spans="1:15" x14ac:dyDescent="0.25">
      <c r="A36" s="9"/>
      <c r="B36" s="17"/>
      <c r="C36" s="25" t="s">
        <v>55</v>
      </c>
      <c r="D36" s="25"/>
      <c r="E36" s="25"/>
      <c r="F36" s="15"/>
      <c r="G36" s="15"/>
      <c r="H36" s="15"/>
      <c r="I36" s="15"/>
      <c r="J36" s="15"/>
      <c r="K36" s="10"/>
      <c r="L36" s="10"/>
      <c r="M36" s="10"/>
      <c r="N36" s="10"/>
      <c r="O36" s="10"/>
    </row>
    <row r="37" spans="1:15" x14ac:dyDescent="0.25">
      <c r="A37" s="9"/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25">
      <c r="A38" s="9"/>
      <c r="B38" s="30" t="s">
        <v>19</v>
      </c>
      <c r="C38" s="31"/>
      <c r="D38" s="31">
        <f>SUM(D10:D37)</f>
        <v>18.079999999999998</v>
      </c>
      <c r="E38" s="31">
        <f t="shared" ref="E38:O38" si="0">SUM(E10:E37)</f>
        <v>14.969999999999999</v>
      </c>
      <c r="F38" s="31">
        <f t="shared" si="0"/>
        <v>76.010000000000005</v>
      </c>
      <c r="G38" s="31">
        <f t="shared" si="0"/>
        <v>515.16</v>
      </c>
      <c r="H38" s="31">
        <f t="shared" si="0"/>
        <v>0.19</v>
      </c>
      <c r="I38" s="31">
        <f t="shared" si="0"/>
        <v>27.22</v>
      </c>
      <c r="J38" s="31">
        <f t="shared" si="0"/>
        <v>2.3600000000000003</v>
      </c>
      <c r="K38" s="31">
        <f t="shared" si="0"/>
        <v>3.2000000000000006</v>
      </c>
      <c r="L38" s="31">
        <f t="shared" si="0"/>
        <v>141.97999999999999</v>
      </c>
      <c r="M38" s="31">
        <f t="shared" si="0"/>
        <v>287.74</v>
      </c>
      <c r="N38" s="31">
        <f t="shared" si="0"/>
        <v>84.35</v>
      </c>
      <c r="O38" s="31">
        <f t="shared" si="0"/>
        <v>6.7200000000000006</v>
      </c>
    </row>
    <row r="39" spans="1:1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 ht="16.5" thickBot="1" x14ac:dyDescent="0.3">
      <c r="A40" s="9"/>
      <c r="B40" s="64" t="s">
        <v>111</v>
      </c>
      <c r="C40" s="65"/>
      <c r="D40" s="80" t="s">
        <v>112</v>
      </c>
      <c r="E40" s="80" t="s">
        <v>113</v>
      </c>
      <c r="F40" s="80" t="s">
        <v>114</v>
      </c>
      <c r="G40" s="80" t="s">
        <v>115</v>
      </c>
      <c r="H40" s="9"/>
      <c r="I40" s="9"/>
      <c r="J40" s="9"/>
      <c r="K40" s="9"/>
      <c r="L40" s="9"/>
      <c r="M40" s="9"/>
      <c r="N40" s="9"/>
      <c r="O40" s="9"/>
    </row>
    <row r="41" spans="1:1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</sheetData>
  <mergeCells count="11">
    <mergeCell ref="G7:G8"/>
    <mergeCell ref="H7:K7"/>
    <mergeCell ref="L7:O7"/>
    <mergeCell ref="L2:O2"/>
    <mergeCell ref="L3:O3"/>
    <mergeCell ref="A4:O4"/>
    <mergeCell ref="A5:O5"/>
    <mergeCell ref="A7:A8"/>
    <mergeCell ref="B7:B8"/>
    <mergeCell ref="C7:C8"/>
    <mergeCell ref="D7:F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89"/>
  <sheetViews>
    <sheetView zoomScaleSheetLayoutView="100" workbookViewId="0">
      <selection activeCell="D39" sqref="D39:G39"/>
    </sheetView>
  </sheetViews>
  <sheetFormatPr defaultRowHeight="15.75" x14ac:dyDescent="0.25"/>
  <cols>
    <col min="1" max="1" width="8.7109375" style="11" customWidth="1"/>
    <col min="2" max="2" width="38.42578125" style="11" customWidth="1"/>
    <col min="3" max="3" width="14.85546875" style="11" customWidth="1"/>
    <col min="4" max="5" width="10" style="11" customWidth="1"/>
    <col min="6" max="6" width="10.85546875" style="11" customWidth="1"/>
    <col min="7" max="7" width="17.5703125" style="11" customWidth="1"/>
    <col min="8" max="16384" width="9.140625" style="11"/>
  </cols>
  <sheetData>
    <row r="2" spans="1:15" x14ac:dyDescent="0.25">
      <c r="L2" s="112" t="s">
        <v>97</v>
      </c>
      <c r="M2" s="112"/>
      <c r="N2" s="112"/>
      <c r="O2" s="112"/>
    </row>
    <row r="3" spans="1:1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12" t="s">
        <v>98</v>
      </c>
      <c r="M3" s="112"/>
      <c r="N3" s="112"/>
      <c r="O3" s="112"/>
    </row>
    <row r="4" spans="1:15" x14ac:dyDescent="0.2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5" x14ac:dyDescent="0.25">
      <c r="A5" s="118" t="s">
        <v>20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x14ac:dyDescent="0.25">
      <c r="A6" s="12"/>
      <c r="B6" s="12" t="s">
        <v>95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60" customHeight="1" x14ac:dyDescent="0.25">
      <c r="A7" s="119" t="s">
        <v>0</v>
      </c>
      <c r="B7" s="119" t="s">
        <v>1</v>
      </c>
      <c r="C7" s="119" t="s">
        <v>2</v>
      </c>
      <c r="D7" s="115" t="s">
        <v>3</v>
      </c>
      <c r="E7" s="116"/>
      <c r="F7" s="117"/>
      <c r="G7" s="119" t="s">
        <v>7</v>
      </c>
      <c r="H7" s="115" t="s">
        <v>8</v>
      </c>
      <c r="I7" s="116"/>
      <c r="J7" s="116"/>
      <c r="K7" s="117"/>
      <c r="L7" s="115" t="s">
        <v>12</v>
      </c>
      <c r="M7" s="116"/>
      <c r="N7" s="116"/>
      <c r="O7" s="117"/>
    </row>
    <row r="8" spans="1:15" x14ac:dyDescent="0.25">
      <c r="A8" s="120"/>
      <c r="B8" s="120"/>
      <c r="C8" s="120"/>
      <c r="D8" s="26" t="s">
        <v>4</v>
      </c>
      <c r="E8" s="26" t="s">
        <v>5</v>
      </c>
      <c r="F8" s="26" t="s">
        <v>6</v>
      </c>
      <c r="G8" s="120"/>
      <c r="H8" s="26" t="s">
        <v>9</v>
      </c>
      <c r="I8" s="26" t="s">
        <v>10</v>
      </c>
      <c r="J8" s="26" t="s">
        <v>11</v>
      </c>
      <c r="K8" s="26" t="s">
        <v>18</v>
      </c>
      <c r="L8" s="26" t="s">
        <v>13</v>
      </c>
      <c r="M8" s="26" t="s">
        <v>14</v>
      </c>
      <c r="N8" s="26" t="s">
        <v>15</v>
      </c>
      <c r="O8" s="26" t="s">
        <v>16</v>
      </c>
    </row>
    <row r="9" spans="1:15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</row>
    <row r="10" spans="1:15" x14ac:dyDescent="0.25">
      <c r="A10" s="6">
        <v>26</v>
      </c>
      <c r="B10" s="88" t="s">
        <v>21</v>
      </c>
      <c r="C10" s="6">
        <v>100</v>
      </c>
      <c r="D10" s="6">
        <v>0.93</v>
      </c>
      <c r="E10" s="6">
        <v>3.06</v>
      </c>
      <c r="F10" s="6">
        <v>5.64</v>
      </c>
      <c r="G10" s="6">
        <v>53</v>
      </c>
      <c r="H10" s="6">
        <v>0.01</v>
      </c>
      <c r="I10" s="6">
        <v>15.11</v>
      </c>
      <c r="J10" s="6">
        <v>0.55000000000000004</v>
      </c>
      <c r="K10" s="6">
        <v>0.41</v>
      </c>
      <c r="L10" s="6">
        <v>33.18</v>
      </c>
      <c r="M10" s="6">
        <v>17.96</v>
      </c>
      <c r="N10" s="6">
        <v>10.29</v>
      </c>
      <c r="O10" s="6">
        <v>0.39</v>
      </c>
    </row>
    <row r="11" spans="1:15" x14ac:dyDescent="0.25">
      <c r="A11" s="6"/>
      <c r="B11" s="89" t="s">
        <v>56</v>
      </c>
      <c r="C11" s="8">
        <v>91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25">
      <c r="A12" s="6"/>
      <c r="B12" s="89" t="s">
        <v>58</v>
      </c>
      <c r="C12" s="8">
        <v>6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25">
      <c r="A13" s="6"/>
      <c r="B13" s="89" t="s">
        <v>53</v>
      </c>
      <c r="C13" s="8">
        <v>3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5">
      <c r="A14" s="6"/>
      <c r="B14" s="89" t="s">
        <v>118</v>
      </c>
      <c r="C14" s="8">
        <v>0.18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25">
      <c r="A15" s="6"/>
      <c r="B15" s="89" t="s">
        <v>54</v>
      </c>
      <c r="C15" s="8">
        <v>0.2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25">
      <c r="A16" s="29">
        <v>387</v>
      </c>
      <c r="B16" s="47" t="s">
        <v>119</v>
      </c>
      <c r="C16" s="87">
        <v>100</v>
      </c>
      <c r="D16" s="6">
        <v>11.75</v>
      </c>
      <c r="E16" s="6">
        <v>7.63</v>
      </c>
      <c r="F16" s="6">
        <v>9.24</v>
      </c>
      <c r="G16" s="6">
        <v>154.11000000000001</v>
      </c>
      <c r="H16" s="6">
        <v>0.06</v>
      </c>
      <c r="I16" s="6">
        <v>0.9</v>
      </c>
      <c r="J16" s="6">
        <v>0.04</v>
      </c>
      <c r="K16" s="6">
        <v>3.28</v>
      </c>
      <c r="L16" s="6">
        <v>16.57</v>
      </c>
      <c r="M16" s="6">
        <v>140.76</v>
      </c>
      <c r="N16" s="6">
        <v>26.18</v>
      </c>
      <c r="O16" s="6">
        <v>1.82</v>
      </c>
    </row>
    <row r="17" spans="1:16" x14ac:dyDescent="0.25">
      <c r="A17" s="7"/>
      <c r="B17" s="41" t="s">
        <v>73</v>
      </c>
      <c r="C17" s="37">
        <v>57</v>
      </c>
      <c r="D17" s="15"/>
      <c r="E17" s="15"/>
      <c r="F17" s="25"/>
      <c r="G17" s="15"/>
      <c r="H17" s="15"/>
      <c r="I17" s="15"/>
      <c r="J17" s="8"/>
      <c r="K17" s="8"/>
      <c r="L17" s="8"/>
      <c r="M17" s="8"/>
      <c r="N17" s="8"/>
      <c r="O17" s="8"/>
    </row>
    <row r="18" spans="1:16" x14ac:dyDescent="0.25">
      <c r="A18" s="7"/>
      <c r="B18" s="42" t="s">
        <v>25</v>
      </c>
      <c r="C18" s="37">
        <v>2</v>
      </c>
      <c r="D18" s="25"/>
      <c r="E18" s="25"/>
      <c r="F18" s="15"/>
      <c r="G18" s="15"/>
      <c r="H18" s="15"/>
      <c r="I18" s="15"/>
      <c r="J18" s="8"/>
      <c r="K18" s="8"/>
      <c r="L18" s="8"/>
      <c r="M18" s="8"/>
      <c r="N18" s="8"/>
      <c r="O18" s="8"/>
    </row>
    <row r="19" spans="1:16" x14ac:dyDescent="0.25">
      <c r="A19" s="7"/>
      <c r="B19" s="42" t="s">
        <v>59</v>
      </c>
      <c r="C19" s="37">
        <v>2</v>
      </c>
      <c r="D19" s="25"/>
      <c r="E19" s="25"/>
      <c r="F19" s="25"/>
      <c r="G19" s="25"/>
      <c r="H19" s="25"/>
      <c r="I19" s="25"/>
      <c r="J19" s="8"/>
      <c r="K19" s="8"/>
      <c r="L19" s="8"/>
      <c r="M19" s="8"/>
      <c r="N19" s="8"/>
      <c r="O19" s="8"/>
    </row>
    <row r="20" spans="1:16" x14ac:dyDescent="0.25">
      <c r="A20" s="7"/>
      <c r="B20" s="42" t="s">
        <v>120</v>
      </c>
      <c r="C20" s="37">
        <v>4</v>
      </c>
      <c r="D20" s="15"/>
      <c r="E20" s="25"/>
      <c r="F20" s="15"/>
      <c r="G20" s="15"/>
      <c r="H20" s="15"/>
      <c r="I20" s="15"/>
      <c r="J20" s="8"/>
      <c r="K20" s="8"/>
      <c r="L20" s="8"/>
      <c r="M20" s="8"/>
      <c r="N20" s="8"/>
      <c r="O20" s="8"/>
    </row>
    <row r="21" spans="1:16" x14ac:dyDescent="0.25">
      <c r="A21" s="7"/>
      <c r="B21" s="42" t="s">
        <v>61</v>
      </c>
      <c r="C21" s="37">
        <v>1</v>
      </c>
      <c r="D21" s="25"/>
      <c r="E21" s="25"/>
      <c r="F21" s="25"/>
      <c r="G21" s="25"/>
      <c r="H21" s="25"/>
      <c r="I21" s="25"/>
      <c r="J21" s="8"/>
      <c r="K21" s="8"/>
      <c r="L21" s="8"/>
      <c r="M21" s="8"/>
      <c r="N21" s="8"/>
      <c r="O21" s="8"/>
    </row>
    <row r="22" spans="1:16" x14ac:dyDescent="0.25">
      <c r="A22" s="7"/>
      <c r="B22" s="42" t="s">
        <v>30</v>
      </c>
      <c r="C22" s="37">
        <v>13</v>
      </c>
      <c r="D22" s="25"/>
      <c r="E22" s="15"/>
      <c r="F22" s="25"/>
      <c r="G22" s="15"/>
      <c r="H22" s="15"/>
      <c r="I22" s="15"/>
      <c r="J22" s="8"/>
      <c r="K22" s="8"/>
      <c r="L22" s="8"/>
      <c r="M22" s="8"/>
      <c r="N22" s="8"/>
      <c r="O22" s="8"/>
    </row>
    <row r="23" spans="1:16" x14ac:dyDescent="0.25">
      <c r="A23" s="7"/>
      <c r="B23" s="42" t="s">
        <v>117</v>
      </c>
      <c r="C23" s="37">
        <v>20</v>
      </c>
      <c r="D23" s="15"/>
      <c r="E23" s="25"/>
      <c r="F23" s="15"/>
      <c r="G23" s="15"/>
      <c r="H23" s="15"/>
      <c r="I23" s="15"/>
      <c r="J23" s="8"/>
      <c r="K23" s="8"/>
      <c r="L23" s="8"/>
      <c r="M23" s="8"/>
      <c r="N23" s="8"/>
      <c r="O23" s="8"/>
    </row>
    <row r="24" spans="1:16" x14ac:dyDescent="0.25">
      <c r="A24" s="7"/>
      <c r="B24" s="90" t="s">
        <v>54</v>
      </c>
      <c r="C24" s="37">
        <v>0.3</v>
      </c>
      <c r="D24" s="15"/>
      <c r="E24" s="86"/>
      <c r="F24" s="15"/>
      <c r="G24" s="15"/>
      <c r="H24" s="15"/>
      <c r="I24" s="15"/>
      <c r="J24" s="8"/>
      <c r="K24" s="8"/>
      <c r="L24" s="8"/>
      <c r="M24" s="8"/>
      <c r="N24" s="8"/>
      <c r="O24" s="8"/>
    </row>
    <row r="25" spans="1:16" x14ac:dyDescent="0.25">
      <c r="A25" s="7"/>
      <c r="B25" s="44" t="s">
        <v>121</v>
      </c>
      <c r="C25" s="37">
        <v>0.1</v>
      </c>
      <c r="D25" s="25"/>
      <c r="E25" s="25"/>
      <c r="F25" s="25"/>
      <c r="G25" s="25"/>
      <c r="H25" s="25"/>
      <c r="I25" s="8"/>
      <c r="J25" s="8"/>
      <c r="K25" s="8"/>
      <c r="L25" s="8"/>
      <c r="M25" s="8"/>
      <c r="N25" s="8"/>
      <c r="O25" s="8"/>
    </row>
    <row r="26" spans="1:16" x14ac:dyDescent="0.25">
      <c r="A26" s="29">
        <v>232.02</v>
      </c>
      <c r="B26" s="47" t="s">
        <v>86</v>
      </c>
      <c r="C26" s="6">
        <v>150</v>
      </c>
      <c r="D26" s="6">
        <v>2.33</v>
      </c>
      <c r="E26" s="6">
        <v>8.5</v>
      </c>
      <c r="F26" s="6">
        <v>21.44</v>
      </c>
      <c r="G26" s="6">
        <v>174</v>
      </c>
      <c r="H26" s="6">
        <v>0.02</v>
      </c>
      <c r="I26" s="6"/>
      <c r="J26" s="6">
        <v>0.1</v>
      </c>
      <c r="K26" s="6">
        <v>0.43</v>
      </c>
      <c r="L26" s="6">
        <v>0.9</v>
      </c>
      <c r="M26" s="6">
        <v>39.15</v>
      </c>
      <c r="N26" s="6">
        <v>12.1</v>
      </c>
      <c r="O26" s="6">
        <v>0.34</v>
      </c>
    </row>
    <row r="27" spans="1:16" x14ac:dyDescent="0.25">
      <c r="A27" s="7"/>
      <c r="B27" s="41" t="s">
        <v>25</v>
      </c>
      <c r="C27" s="15">
        <v>5</v>
      </c>
      <c r="D27" s="25"/>
      <c r="E27" s="15"/>
      <c r="F27" s="25"/>
      <c r="G27" s="15"/>
      <c r="H27" s="15"/>
      <c r="I27" s="15"/>
      <c r="J27" s="15"/>
      <c r="K27" s="8"/>
      <c r="L27" s="8"/>
      <c r="M27" s="8"/>
      <c r="N27" s="8"/>
      <c r="O27" s="8"/>
    </row>
    <row r="28" spans="1:16" x14ac:dyDescent="0.25">
      <c r="A28" s="7"/>
      <c r="B28" s="43" t="s">
        <v>87</v>
      </c>
      <c r="C28" s="15">
        <v>48</v>
      </c>
      <c r="D28" s="15"/>
      <c r="E28" s="15"/>
      <c r="F28" s="15"/>
      <c r="G28" s="15"/>
      <c r="H28" s="15"/>
      <c r="I28" s="15"/>
      <c r="J28" s="15"/>
      <c r="K28" s="8"/>
      <c r="L28" s="8"/>
      <c r="M28" s="8"/>
      <c r="N28" s="8"/>
      <c r="O28" s="8"/>
    </row>
    <row r="29" spans="1:16" x14ac:dyDescent="0.25">
      <c r="A29" s="7"/>
      <c r="B29" s="44"/>
      <c r="C29" s="25" t="s">
        <v>55</v>
      </c>
      <c r="D29" s="15"/>
      <c r="E29" s="15"/>
      <c r="F29" s="15"/>
      <c r="G29" s="15"/>
      <c r="H29" s="15"/>
      <c r="I29" s="15"/>
      <c r="J29" s="15"/>
      <c r="K29" s="8"/>
      <c r="L29" s="8"/>
      <c r="M29" s="8"/>
      <c r="N29" s="8"/>
      <c r="O29" s="8"/>
    </row>
    <row r="30" spans="1:16" x14ac:dyDescent="0.25">
      <c r="A30" s="29">
        <v>299.02999999999997</v>
      </c>
      <c r="B30" s="47" t="s">
        <v>63</v>
      </c>
      <c r="C30" s="6">
        <v>30</v>
      </c>
      <c r="D30" s="6">
        <v>1.98</v>
      </c>
      <c r="E30" s="6">
        <v>0.36</v>
      </c>
      <c r="F30" s="6">
        <v>10.26</v>
      </c>
      <c r="G30" s="6">
        <v>54.3</v>
      </c>
      <c r="H30" s="6">
        <v>0.05</v>
      </c>
      <c r="I30" s="6"/>
      <c r="J30" s="6"/>
      <c r="K30" s="6">
        <v>0.2</v>
      </c>
      <c r="L30" s="6">
        <v>10.25</v>
      </c>
      <c r="M30" s="6">
        <v>28.8</v>
      </c>
      <c r="N30" s="6">
        <v>7.5</v>
      </c>
      <c r="O30" s="6">
        <v>0.61</v>
      </c>
      <c r="P30" s="45"/>
    </row>
    <row r="31" spans="1:16" x14ac:dyDescent="0.25">
      <c r="A31" s="7"/>
      <c r="B31" s="44"/>
      <c r="C31" s="25"/>
      <c r="D31" s="15"/>
      <c r="E31" s="15"/>
      <c r="F31" s="15"/>
      <c r="G31" s="15"/>
      <c r="H31" s="15"/>
      <c r="I31" s="15"/>
      <c r="J31" s="15"/>
      <c r="K31" s="8"/>
      <c r="L31" s="8"/>
      <c r="M31" s="8"/>
      <c r="N31" s="8"/>
      <c r="O31" s="8"/>
    </row>
    <row r="32" spans="1:16" x14ac:dyDescent="0.25">
      <c r="A32" s="30">
        <v>217.04</v>
      </c>
      <c r="B32" s="48" t="s">
        <v>24</v>
      </c>
      <c r="C32" s="31">
        <v>200</v>
      </c>
      <c r="D32" s="31">
        <v>0.01</v>
      </c>
      <c r="E32" s="31"/>
      <c r="F32" s="31">
        <v>23.94</v>
      </c>
      <c r="G32" s="31">
        <v>92</v>
      </c>
      <c r="H32" s="31">
        <v>0.03</v>
      </c>
      <c r="I32" s="31">
        <v>15</v>
      </c>
      <c r="J32" s="31">
        <v>0.1</v>
      </c>
      <c r="K32" s="31">
        <v>0.4</v>
      </c>
      <c r="L32" s="31">
        <v>2.4</v>
      </c>
      <c r="M32" s="31">
        <v>3.85</v>
      </c>
      <c r="N32" s="31"/>
      <c r="O32" s="31">
        <v>0.06</v>
      </c>
    </row>
    <row r="33" spans="1:15" x14ac:dyDescent="0.25">
      <c r="A33" s="9"/>
      <c r="B33" s="41" t="s">
        <v>65</v>
      </c>
      <c r="C33" s="15">
        <v>20</v>
      </c>
      <c r="D33" s="15"/>
      <c r="E33" s="15"/>
      <c r="F33" s="15"/>
      <c r="G33" s="15"/>
      <c r="H33" s="15"/>
      <c r="I33" s="15"/>
      <c r="J33" s="15"/>
      <c r="K33" s="10"/>
      <c r="L33" s="10"/>
      <c r="M33" s="10"/>
      <c r="N33" s="10"/>
      <c r="O33" s="10"/>
    </row>
    <row r="34" spans="1:15" x14ac:dyDescent="0.25">
      <c r="A34" s="9"/>
      <c r="B34" s="42" t="s">
        <v>88</v>
      </c>
      <c r="C34" s="15">
        <v>20</v>
      </c>
      <c r="D34" s="15"/>
      <c r="E34" s="15"/>
      <c r="F34" s="15"/>
      <c r="G34" s="15"/>
      <c r="H34" s="15"/>
      <c r="I34" s="15"/>
      <c r="J34" s="15"/>
      <c r="K34" s="10"/>
      <c r="L34" s="10"/>
      <c r="M34" s="10"/>
      <c r="N34" s="10"/>
      <c r="O34" s="10"/>
    </row>
    <row r="35" spans="1:15" x14ac:dyDescent="0.25">
      <c r="A35" s="9"/>
      <c r="B35" s="43" t="s">
        <v>89</v>
      </c>
      <c r="C35" s="15">
        <v>5</v>
      </c>
      <c r="D35" s="15"/>
      <c r="E35" s="15"/>
      <c r="F35" s="15"/>
      <c r="G35" s="15"/>
      <c r="H35" s="15"/>
      <c r="I35" s="15"/>
      <c r="J35" s="15"/>
      <c r="K35" s="10"/>
      <c r="L35" s="10"/>
      <c r="M35" s="10"/>
      <c r="N35" s="10"/>
      <c r="O35" s="10"/>
    </row>
    <row r="36" spans="1:15" x14ac:dyDescent="0.25">
      <c r="A36" s="9"/>
      <c r="B36" s="44"/>
      <c r="C36" s="25" t="s">
        <v>55</v>
      </c>
      <c r="D36" s="25"/>
      <c r="E36" s="25"/>
      <c r="F36" s="15"/>
      <c r="G36" s="15"/>
      <c r="H36" s="15"/>
      <c r="I36" s="15"/>
      <c r="J36" s="15"/>
      <c r="K36" s="10"/>
      <c r="L36" s="10"/>
      <c r="M36" s="10"/>
      <c r="N36" s="10"/>
      <c r="O36" s="10"/>
    </row>
    <row r="37" spans="1:15" x14ac:dyDescent="0.25">
      <c r="A37" s="30"/>
      <c r="B37" s="48" t="s">
        <v>26</v>
      </c>
      <c r="C37" s="31">
        <v>100</v>
      </c>
      <c r="D37" s="31">
        <v>0.8</v>
      </c>
      <c r="E37" s="31"/>
      <c r="F37" s="31">
        <v>8.6</v>
      </c>
      <c r="G37" s="31">
        <v>38</v>
      </c>
      <c r="H37" s="31">
        <v>0.06</v>
      </c>
      <c r="I37" s="31">
        <v>38</v>
      </c>
      <c r="J37" s="31"/>
      <c r="K37" s="31">
        <v>0.2</v>
      </c>
      <c r="L37" s="31">
        <v>35</v>
      </c>
      <c r="M37" s="31">
        <v>17</v>
      </c>
      <c r="N37" s="31">
        <v>11</v>
      </c>
      <c r="O37" s="31">
        <v>0.1</v>
      </c>
    </row>
    <row r="38" spans="1:15" x14ac:dyDescent="0.25">
      <c r="A38" s="30"/>
      <c r="B38" s="4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x14ac:dyDescent="0.25">
      <c r="A39" s="9"/>
      <c r="B39" s="48" t="s">
        <v>19</v>
      </c>
      <c r="C39" s="31"/>
      <c r="D39" s="31">
        <f>SUM(D10:D38)</f>
        <v>17.8</v>
      </c>
      <c r="E39" s="31">
        <f t="shared" ref="E39:O39" si="0">SUM(E10:E38)</f>
        <v>19.549999999999997</v>
      </c>
      <c r="F39" s="31">
        <f t="shared" si="0"/>
        <v>79.11999999999999</v>
      </c>
      <c r="G39" s="31">
        <f t="shared" si="0"/>
        <v>565.41000000000008</v>
      </c>
      <c r="H39" s="31">
        <f t="shared" si="0"/>
        <v>0.23</v>
      </c>
      <c r="I39" s="31">
        <f t="shared" si="0"/>
        <v>69.009999999999991</v>
      </c>
      <c r="J39" s="31">
        <f t="shared" si="0"/>
        <v>0.79</v>
      </c>
      <c r="K39" s="31">
        <f t="shared" si="0"/>
        <v>4.9200000000000008</v>
      </c>
      <c r="L39" s="31">
        <f t="shared" si="0"/>
        <v>98.3</v>
      </c>
      <c r="M39" s="31">
        <f t="shared" si="0"/>
        <v>247.52</v>
      </c>
      <c r="N39" s="31">
        <f t="shared" si="0"/>
        <v>67.069999999999993</v>
      </c>
      <c r="O39" s="31">
        <f t="shared" si="0"/>
        <v>3.32</v>
      </c>
    </row>
    <row r="40" spans="1:15" ht="16.5" thickBot="1" x14ac:dyDescent="0.3">
      <c r="A40" s="66"/>
      <c r="B40" s="64" t="s">
        <v>111</v>
      </c>
      <c r="C40" s="65"/>
      <c r="D40" s="80" t="s">
        <v>112</v>
      </c>
      <c r="E40" s="80" t="s">
        <v>113</v>
      </c>
      <c r="F40" s="80" t="s">
        <v>114</v>
      </c>
      <c r="G40" s="80" t="s">
        <v>115</v>
      </c>
      <c r="H40" s="67"/>
      <c r="I40" s="67"/>
      <c r="J40" s="67"/>
      <c r="K40" s="67"/>
      <c r="L40" s="67"/>
      <c r="M40" s="67"/>
      <c r="N40" s="67"/>
      <c r="O40" s="67"/>
    </row>
    <row r="41" spans="1:15" x14ac:dyDescent="0.25">
      <c r="A41" s="56"/>
      <c r="B41" s="56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</row>
    <row r="42" spans="1:15" x14ac:dyDescent="0.25">
      <c r="A42" s="56"/>
      <c r="B42" s="56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  <row r="43" spans="1:15" x14ac:dyDescent="0.25">
      <c r="A43" s="56"/>
      <c r="B43" s="56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</row>
    <row r="44" spans="1:15" x14ac:dyDescent="0.25">
      <c r="A44" s="56"/>
      <c r="B44" s="56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1:15" x14ac:dyDescent="0.25">
      <c r="A45" s="56"/>
      <c r="B45" s="56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</row>
    <row r="46" spans="1:15" x14ac:dyDescent="0.25">
      <c r="A46" s="56"/>
      <c r="B46" s="56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</row>
    <row r="47" spans="1:15" x14ac:dyDescent="0.25">
      <c r="A47" s="56"/>
      <c r="B47" s="56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</row>
    <row r="48" spans="1:15" x14ac:dyDescent="0.25">
      <c r="A48" s="56"/>
      <c r="B48" s="56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</row>
    <row r="49" spans="1:15" x14ac:dyDescent="0.25">
      <c r="A49" s="56"/>
      <c r="B49" s="56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</row>
    <row r="50" spans="1:15" x14ac:dyDescent="0.25">
      <c r="A50" s="56"/>
      <c r="B50" s="56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</row>
    <row r="51" spans="1:15" x14ac:dyDescent="0.25">
      <c r="A51" s="56"/>
      <c r="B51" s="56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  <row r="52" spans="1:15" x14ac:dyDescent="0.25">
      <c r="A52" s="56"/>
      <c r="B52" s="56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</row>
    <row r="53" spans="1:15" x14ac:dyDescent="0.25">
      <c r="A53" s="56"/>
      <c r="B53" s="56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</row>
    <row r="54" spans="1:15" x14ac:dyDescent="0.25">
      <c r="A54" s="56"/>
      <c r="B54" s="56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</row>
    <row r="55" spans="1:15" x14ac:dyDescent="0.25">
      <c r="A55" s="56"/>
      <c r="B55" s="56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</row>
    <row r="56" spans="1:15" x14ac:dyDescent="0.25">
      <c r="A56" s="56"/>
      <c r="B56" s="56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</row>
    <row r="57" spans="1:15" x14ac:dyDescent="0.25">
      <c r="A57" s="56"/>
      <c r="B57" s="56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</row>
    <row r="58" spans="1:15" x14ac:dyDescent="0.25">
      <c r="A58" s="56"/>
      <c r="B58" s="56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</row>
    <row r="59" spans="1:15" x14ac:dyDescent="0.25">
      <c r="A59" s="56"/>
      <c r="B59" s="56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</row>
    <row r="60" spans="1:15" x14ac:dyDescent="0.25">
      <c r="A60" s="56"/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</row>
    <row r="61" spans="1:15" x14ac:dyDescent="0.25">
      <c r="A61" s="56"/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</row>
    <row r="62" spans="1:15" x14ac:dyDescent="0.25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</row>
    <row r="63" spans="1:15" x14ac:dyDescent="0.25">
      <c r="A63" s="56"/>
      <c r="B63" s="5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</row>
    <row r="64" spans="1:15" x14ac:dyDescent="0.25">
      <c r="A64" s="56"/>
      <c r="B64" s="56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</row>
    <row r="65" spans="1:15" x14ac:dyDescent="0.25">
      <c r="A65" s="56"/>
      <c r="B65" s="56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</row>
    <row r="66" spans="1:15" x14ac:dyDescent="0.25">
      <c r="A66" s="56"/>
      <c r="B66" s="56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</row>
    <row r="67" spans="1:15" x14ac:dyDescent="0.25">
      <c r="A67" s="56"/>
      <c r="B67" s="56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</row>
    <row r="68" spans="1:15" x14ac:dyDescent="0.25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</row>
    <row r="69" spans="1:15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5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1:15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pans="1:15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spans="1:15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1:15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pans="1:15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spans="1:15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1:15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1:15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1:15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15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</row>
    <row r="83" spans="1:15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</row>
    <row r="84" spans="1:15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</row>
    <row r="85" spans="1:15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pans="1:15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</row>
    <row r="87" spans="1:15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</row>
    <row r="88" spans="1:15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</row>
    <row r="89" spans="1:15" x14ac:dyDescent="0.25">
      <c r="A89" s="12"/>
    </row>
  </sheetData>
  <mergeCells count="11">
    <mergeCell ref="L2:O2"/>
    <mergeCell ref="L3:O3"/>
    <mergeCell ref="A4:O4"/>
    <mergeCell ref="A5:O5"/>
    <mergeCell ref="C7:C8"/>
    <mergeCell ref="H7:K7"/>
    <mergeCell ref="G7:G8"/>
    <mergeCell ref="L7:O7"/>
    <mergeCell ref="D7:F7"/>
    <mergeCell ref="A7:A8"/>
    <mergeCell ref="B7:B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83"/>
  <sheetViews>
    <sheetView zoomScaleSheetLayoutView="100" workbookViewId="0">
      <selection activeCell="G33" sqref="G33"/>
    </sheetView>
  </sheetViews>
  <sheetFormatPr defaultRowHeight="15" x14ac:dyDescent="0.2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2" spans="1:15" x14ac:dyDescent="0.25">
      <c r="L2" s="112" t="s">
        <v>97</v>
      </c>
      <c r="M2" s="112"/>
      <c r="N2" s="112"/>
      <c r="O2" s="112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12" t="s">
        <v>98</v>
      </c>
      <c r="M3" s="112"/>
      <c r="N3" s="112"/>
      <c r="O3" s="112"/>
    </row>
    <row r="4" spans="1:15" x14ac:dyDescent="0.25">
      <c r="A4" s="121" t="s">
        <v>95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5" x14ac:dyDescent="0.25">
      <c r="A5" s="121" t="s">
        <v>17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5" ht="15.75" x14ac:dyDescent="0.25">
      <c r="A6" s="2"/>
      <c r="B6" s="1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60" customHeight="1" x14ac:dyDescent="0.25">
      <c r="A7" s="119" t="s">
        <v>0</v>
      </c>
      <c r="B7" s="119" t="s">
        <v>1</v>
      </c>
      <c r="C7" s="119" t="s">
        <v>2</v>
      </c>
      <c r="D7" s="115" t="s">
        <v>3</v>
      </c>
      <c r="E7" s="116"/>
      <c r="F7" s="117"/>
      <c r="G7" s="119" t="s">
        <v>7</v>
      </c>
      <c r="H7" s="115" t="s">
        <v>8</v>
      </c>
      <c r="I7" s="116"/>
      <c r="J7" s="116"/>
      <c r="K7" s="117"/>
      <c r="L7" s="115" t="s">
        <v>12</v>
      </c>
      <c r="M7" s="116"/>
      <c r="N7" s="116"/>
      <c r="O7" s="117"/>
    </row>
    <row r="8" spans="1:15" ht="15.75" x14ac:dyDescent="0.25">
      <c r="A8" s="120"/>
      <c r="B8" s="120"/>
      <c r="C8" s="120"/>
      <c r="D8" s="4" t="s">
        <v>4</v>
      </c>
      <c r="E8" s="4" t="s">
        <v>5</v>
      </c>
      <c r="F8" s="4" t="s">
        <v>6</v>
      </c>
      <c r="G8" s="120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</row>
    <row r="10" spans="1:15" ht="15.75" x14ac:dyDescent="0.25">
      <c r="A10" s="27">
        <v>5</v>
      </c>
      <c r="B10" s="29" t="s">
        <v>99</v>
      </c>
      <c r="C10" s="81">
        <v>30</v>
      </c>
      <c r="D10" s="81">
        <v>6.9</v>
      </c>
      <c r="E10" s="81">
        <v>8.6999999999999993</v>
      </c>
      <c r="F10" s="81">
        <v>0</v>
      </c>
      <c r="G10" s="81">
        <v>108</v>
      </c>
      <c r="H10" s="81">
        <v>0.01</v>
      </c>
      <c r="I10" s="81">
        <v>0.48</v>
      </c>
      <c r="J10" s="81">
        <v>0.13</v>
      </c>
      <c r="K10" s="81">
        <v>0.05</v>
      </c>
      <c r="L10" s="81">
        <v>300</v>
      </c>
      <c r="M10" s="81">
        <v>162</v>
      </c>
      <c r="N10" s="81">
        <v>15</v>
      </c>
      <c r="O10" s="81">
        <v>0.33</v>
      </c>
    </row>
    <row r="11" spans="1:15" ht="15.75" x14ac:dyDescent="0.25">
      <c r="A11" s="1"/>
      <c r="B11" s="17"/>
      <c r="C11" s="76"/>
      <c r="D11" s="76"/>
      <c r="E11" s="76"/>
      <c r="F11" s="76"/>
      <c r="G11" s="76"/>
      <c r="H11" s="76"/>
      <c r="I11" s="76"/>
      <c r="J11" s="76"/>
      <c r="K11" s="82"/>
      <c r="L11" s="82"/>
      <c r="M11" s="82"/>
      <c r="N11" s="82"/>
      <c r="O11" s="82"/>
    </row>
    <row r="12" spans="1:15" ht="15.75" x14ac:dyDescent="0.25">
      <c r="A12" s="27">
        <v>1</v>
      </c>
      <c r="B12" s="52" t="s">
        <v>100</v>
      </c>
      <c r="C12" s="85">
        <v>5</v>
      </c>
      <c r="D12" s="85">
        <v>0.03</v>
      </c>
      <c r="E12" s="85">
        <v>4.13</v>
      </c>
      <c r="F12" s="85">
        <v>0.04</v>
      </c>
      <c r="G12" s="85">
        <v>37.4</v>
      </c>
      <c r="H12" s="85"/>
      <c r="I12" s="85"/>
      <c r="J12" s="85">
        <v>0.05</v>
      </c>
      <c r="K12" s="81">
        <v>0.01</v>
      </c>
      <c r="L12" s="81">
        <v>0.6</v>
      </c>
      <c r="M12" s="81">
        <v>0.95</v>
      </c>
      <c r="N12" s="81">
        <v>0.02</v>
      </c>
      <c r="O12" s="81">
        <v>0.01</v>
      </c>
    </row>
    <row r="13" spans="1:15" ht="15.75" x14ac:dyDescent="0.25">
      <c r="A13" s="1"/>
      <c r="B13" s="17"/>
      <c r="C13" s="76"/>
      <c r="D13" s="76"/>
      <c r="E13" s="76"/>
      <c r="F13" s="76"/>
      <c r="G13" s="76"/>
      <c r="H13" s="76"/>
      <c r="I13" s="76"/>
      <c r="J13" s="76"/>
      <c r="K13" s="82"/>
      <c r="L13" s="82"/>
      <c r="M13" s="82"/>
      <c r="N13" s="82"/>
      <c r="O13" s="82"/>
    </row>
    <row r="14" spans="1:15" ht="15.75" x14ac:dyDescent="0.25">
      <c r="A14" s="1"/>
      <c r="B14" s="17"/>
      <c r="C14" s="76"/>
      <c r="D14" s="76"/>
      <c r="E14" s="76"/>
      <c r="F14" s="76"/>
      <c r="G14" s="76"/>
      <c r="H14" s="76"/>
      <c r="I14" s="76"/>
      <c r="J14" s="76"/>
      <c r="K14" s="82"/>
      <c r="L14" s="82"/>
      <c r="M14" s="82"/>
      <c r="N14" s="82"/>
      <c r="O14" s="82"/>
    </row>
    <row r="15" spans="1:15" ht="15.75" x14ac:dyDescent="0.25">
      <c r="A15" s="27">
        <v>97</v>
      </c>
      <c r="B15" s="29" t="s">
        <v>109</v>
      </c>
      <c r="C15" s="81">
        <v>200</v>
      </c>
      <c r="D15" s="81">
        <v>3.88</v>
      </c>
      <c r="E15" s="81">
        <v>7.48</v>
      </c>
      <c r="F15" s="81">
        <v>21.44</v>
      </c>
      <c r="G15" s="81">
        <v>167.64</v>
      </c>
      <c r="H15" s="81">
        <v>0.05</v>
      </c>
      <c r="I15" s="81">
        <v>1.3</v>
      </c>
      <c r="J15" s="81">
        <v>0.08</v>
      </c>
      <c r="K15" s="81">
        <v>0.34</v>
      </c>
      <c r="L15" s="81">
        <v>125.6</v>
      </c>
      <c r="M15" s="81">
        <v>114.2</v>
      </c>
      <c r="N15" s="81">
        <v>21.74</v>
      </c>
      <c r="O15" s="81">
        <v>0.27</v>
      </c>
    </row>
    <row r="16" spans="1:15" ht="15.75" x14ac:dyDescent="0.25">
      <c r="A16" s="1"/>
      <c r="B16" s="17" t="s">
        <v>62</v>
      </c>
      <c r="C16" s="76">
        <v>100</v>
      </c>
      <c r="D16" s="76"/>
      <c r="E16" s="76"/>
      <c r="F16" s="76"/>
      <c r="G16" s="76"/>
      <c r="H16" s="76"/>
      <c r="I16" s="76"/>
      <c r="J16" s="76"/>
      <c r="K16" s="82"/>
      <c r="L16" s="82"/>
      <c r="M16" s="82"/>
      <c r="N16" s="82"/>
      <c r="O16" s="82"/>
    </row>
    <row r="17" spans="1:15" ht="15.75" x14ac:dyDescent="0.25">
      <c r="A17" s="1"/>
      <c r="B17" s="17" t="s">
        <v>65</v>
      </c>
      <c r="C17" s="76">
        <v>6</v>
      </c>
      <c r="D17" s="76"/>
      <c r="E17" s="76"/>
      <c r="F17" s="76"/>
      <c r="G17" s="76"/>
      <c r="H17" s="76"/>
      <c r="I17" s="76"/>
      <c r="J17" s="76"/>
      <c r="K17" s="82"/>
      <c r="L17" s="82"/>
      <c r="M17" s="82"/>
      <c r="N17" s="82"/>
      <c r="O17" s="82"/>
    </row>
    <row r="18" spans="1:15" ht="15.75" x14ac:dyDescent="0.25">
      <c r="A18" s="1"/>
      <c r="B18" s="17" t="s">
        <v>25</v>
      </c>
      <c r="C18" s="76">
        <v>5</v>
      </c>
      <c r="D18" s="76"/>
      <c r="E18" s="76"/>
      <c r="F18" s="76"/>
      <c r="G18" s="76"/>
      <c r="H18" s="76"/>
      <c r="I18" s="76"/>
      <c r="J18" s="76"/>
      <c r="K18" s="82"/>
      <c r="L18" s="82"/>
      <c r="M18" s="82"/>
      <c r="N18" s="82"/>
      <c r="O18" s="82"/>
    </row>
    <row r="19" spans="1:15" ht="15.75" x14ac:dyDescent="0.25">
      <c r="A19" s="1"/>
      <c r="B19" s="17" t="s">
        <v>54</v>
      </c>
      <c r="C19" s="76">
        <v>1</v>
      </c>
      <c r="D19" s="76"/>
      <c r="E19" s="76"/>
      <c r="F19" s="76"/>
      <c r="G19" s="76"/>
      <c r="H19" s="76"/>
      <c r="I19" s="76"/>
      <c r="J19" s="76"/>
      <c r="K19" s="82"/>
      <c r="L19" s="82"/>
      <c r="M19" s="82"/>
      <c r="N19" s="82"/>
      <c r="O19" s="82"/>
    </row>
    <row r="20" spans="1:15" ht="15.75" x14ac:dyDescent="0.25">
      <c r="A20" s="1"/>
      <c r="B20" s="17" t="s">
        <v>74</v>
      </c>
      <c r="C20" s="76">
        <v>15</v>
      </c>
      <c r="D20" s="76"/>
      <c r="E20" s="76"/>
      <c r="F20" s="76"/>
      <c r="G20" s="76"/>
      <c r="H20" s="76"/>
      <c r="I20" s="76"/>
      <c r="J20" s="76"/>
      <c r="K20" s="82"/>
      <c r="L20" s="82"/>
      <c r="M20" s="82"/>
      <c r="N20" s="82"/>
      <c r="O20" s="82"/>
    </row>
    <row r="21" spans="1:15" ht="15.75" x14ac:dyDescent="0.25">
      <c r="A21" s="1"/>
      <c r="B21" s="17" t="s">
        <v>110</v>
      </c>
      <c r="C21" s="76">
        <v>20</v>
      </c>
      <c r="D21" s="76"/>
      <c r="E21" s="76"/>
      <c r="F21" s="76"/>
      <c r="G21" s="76"/>
      <c r="H21" s="76"/>
      <c r="I21" s="76"/>
      <c r="J21" s="76"/>
      <c r="K21" s="82"/>
      <c r="L21" s="82"/>
      <c r="M21" s="82"/>
      <c r="N21" s="82"/>
      <c r="O21" s="82"/>
    </row>
    <row r="22" spans="1:15" ht="15.75" x14ac:dyDescent="0.25">
      <c r="A22" s="1"/>
      <c r="B22" s="17"/>
      <c r="C22" s="76" t="s">
        <v>55</v>
      </c>
      <c r="D22" s="76"/>
      <c r="E22" s="76"/>
      <c r="F22" s="76"/>
      <c r="G22" s="76"/>
      <c r="H22" s="76"/>
      <c r="I22" s="76"/>
      <c r="J22" s="76"/>
      <c r="K22" s="82"/>
      <c r="L22" s="82"/>
      <c r="M22" s="82"/>
      <c r="N22" s="82"/>
      <c r="O22" s="82"/>
    </row>
    <row r="23" spans="1:15" ht="15.75" x14ac:dyDescent="0.25">
      <c r="A23" s="1"/>
      <c r="B23" s="7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</row>
    <row r="24" spans="1:15" ht="15.75" x14ac:dyDescent="0.25">
      <c r="A24" s="27">
        <v>195</v>
      </c>
      <c r="B24" s="29" t="s">
        <v>101</v>
      </c>
      <c r="C24" s="81">
        <v>200</v>
      </c>
      <c r="D24" s="81">
        <v>5.8</v>
      </c>
      <c r="E24" s="81">
        <v>1.8</v>
      </c>
      <c r="F24" s="81">
        <v>9</v>
      </c>
      <c r="G24" s="81">
        <v>82</v>
      </c>
      <c r="H24" s="81">
        <v>0.06</v>
      </c>
      <c r="I24" s="81">
        <v>1.4</v>
      </c>
      <c r="J24" s="81">
        <v>0.06</v>
      </c>
      <c r="K24" s="81">
        <v>0.28000000000000003</v>
      </c>
      <c r="L24" s="81">
        <v>240</v>
      </c>
      <c r="M24" s="81">
        <v>190</v>
      </c>
      <c r="N24" s="81">
        <v>228</v>
      </c>
      <c r="O24" s="81">
        <v>0.2</v>
      </c>
    </row>
    <row r="25" spans="1:15" ht="15.75" x14ac:dyDescent="0.25">
      <c r="A25" s="28">
        <v>198</v>
      </c>
      <c r="B25" s="30" t="s">
        <v>47</v>
      </c>
      <c r="C25" s="83" t="s">
        <v>48</v>
      </c>
      <c r="D25" s="83">
        <v>0.26</v>
      </c>
      <c r="E25" s="83">
        <v>0.06</v>
      </c>
      <c r="F25" s="83">
        <v>15.22</v>
      </c>
      <c r="G25" s="83">
        <v>59</v>
      </c>
      <c r="H25" s="83"/>
      <c r="I25" s="83">
        <v>2.9</v>
      </c>
      <c r="J25" s="83">
        <v>0</v>
      </c>
      <c r="K25" s="83">
        <v>0.09</v>
      </c>
      <c r="L25" s="83">
        <v>8.0500000000000007</v>
      </c>
      <c r="M25" s="83">
        <v>9.7799999999999994</v>
      </c>
      <c r="N25" s="83">
        <v>5.24</v>
      </c>
      <c r="O25" s="83">
        <v>0.91</v>
      </c>
    </row>
    <row r="26" spans="1:15" ht="15.75" x14ac:dyDescent="0.25">
      <c r="A26" s="28"/>
      <c r="B26" s="17" t="s">
        <v>116</v>
      </c>
      <c r="C26" s="76">
        <v>1</v>
      </c>
      <c r="D26" s="76"/>
      <c r="E26" s="76"/>
      <c r="F26" s="76"/>
      <c r="G26" s="76"/>
      <c r="H26" s="76"/>
      <c r="I26" s="76"/>
      <c r="J26" s="84"/>
      <c r="K26" s="84"/>
      <c r="L26" s="84"/>
      <c r="M26" s="84"/>
      <c r="N26" s="84"/>
      <c r="O26" s="84"/>
    </row>
    <row r="27" spans="1:15" ht="15.75" x14ac:dyDescent="0.25">
      <c r="A27" s="28"/>
      <c r="B27" s="17" t="s">
        <v>65</v>
      </c>
      <c r="C27" s="76">
        <v>15</v>
      </c>
      <c r="D27" s="76"/>
      <c r="E27" s="76"/>
      <c r="F27" s="76"/>
      <c r="G27" s="76"/>
      <c r="H27" s="76"/>
      <c r="I27" s="76"/>
      <c r="J27" s="84"/>
      <c r="K27" s="84"/>
      <c r="L27" s="84"/>
      <c r="M27" s="84"/>
      <c r="N27" s="84"/>
      <c r="O27" s="84"/>
    </row>
    <row r="28" spans="1:15" ht="15.75" x14ac:dyDescent="0.25">
      <c r="A28" s="28"/>
      <c r="B28" s="17" t="s">
        <v>70</v>
      </c>
      <c r="C28" s="76">
        <v>7</v>
      </c>
      <c r="D28" s="76"/>
      <c r="E28" s="76"/>
      <c r="F28" s="76"/>
      <c r="G28" s="76"/>
      <c r="H28" s="76"/>
      <c r="I28" s="76"/>
      <c r="J28" s="84"/>
      <c r="K28" s="84"/>
      <c r="L28" s="84"/>
      <c r="M28" s="84"/>
      <c r="N28" s="84"/>
      <c r="O28" s="84"/>
    </row>
    <row r="29" spans="1:15" ht="15.75" x14ac:dyDescent="0.25">
      <c r="A29" s="28"/>
      <c r="B29" s="30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</row>
    <row r="30" spans="1:15" ht="15.75" x14ac:dyDescent="0.25">
      <c r="A30" s="28">
        <v>299.12</v>
      </c>
      <c r="B30" s="30" t="s">
        <v>30</v>
      </c>
      <c r="C30" s="83">
        <v>30</v>
      </c>
      <c r="D30" s="83">
        <v>2.2799999999999998</v>
      </c>
      <c r="E30" s="83">
        <v>0.24</v>
      </c>
      <c r="F30" s="83">
        <v>14.58</v>
      </c>
      <c r="G30" s="83">
        <v>71.400000000000006</v>
      </c>
      <c r="H30" s="83">
        <v>0.01</v>
      </c>
      <c r="I30" s="83"/>
      <c r="J30" s="83">
        <v>0.03</v>
      </c>
      <c r="K30" s="83">
        <v>0.28000000000000003</v>
      </c>
      <c r="L30" s="83">
        <v>6</v>
      </c>
      <c r="M30" s="83">
        <v>19.5</v>
      </c>
      <c r="N30" s="83">
        <v>4.2</v>
      </c>
      <c r="O30" s="83">
        <v>0.33</v>
      </c>
    </row>
    <row r="31" spans="1:15" ht="15.75" x14ac:dyDescent="0.25">
      <c r="A31" s="28"/>
      <c r="B31" s="17" t="s">
        <v>30</v>
      </c>
      <c r="C31" s="76"/>
      <c r="D31" s="76"/>
      <c r="E31" s="76"/>
      <c r="F31" s="76"/>
      <c r="G31" s="76"/>
      <c r="H31" s="76"/>
      <c r="I31" s="76"/>
      <c r="J31" s="76"/>
      <c r="K31" s="84"/>
      <c r="L31" s="84"/>
      <c r="M31" s="84"/>
      <c r="N31" s="84"/>
      <c r="O31" s="84"/>
    </row>
    <row r="32" spans="1:15" ht="15.75" x14ac:dyDescent="0.25">
      <c r="A32" s="28"/>
      <c r="B32" s="17"/>
      <c r="C32" s="76"/>
      <c r="D32" s="76"/>
      <c r="E32" s="76"/>
      <c r="F32" s="76"/>
      <c r="G32" s="76"/>
      <c r="H32" s="76"/>
      <c r="I32" s="76"/>
      <c r="J32" s="76"/>
      <c r="K32" s="84"/>
      <c r="L32" s="84"/>
      <c r="M32" s="84"/>
      <c r="N32" s="84"/>
      <c r="O32" s="84"/>
    </row>
    <row r="33" spans="1:15" ht="15.75" x14ac:dyDescent="0.25">
      <c r="A33" s="3"/>
      <c r="B33" s="9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</row>
    <row r="34" spans="1:15" ht="15.75" x14ac:dyDescent="0.25">
      <c r="A34" s="3"/>
      <c r="B34" s="30" t="s">
        <v>19</v>
      </c>
      <c r="C34" s="31"/>
      <c r="D34" s="31">
        <f>SUM(D10:D33)</f>
        <v>19.150000000000002</v>
      </c>
      <c r="E34" s="102">
        <f t="shared" ref="E34:O34" si="0">SUM(E10:E33)</f>
        <v>22.409999999999997</v>
      </c>
      <c r="F34" s="31">
        <f t="shared" si="0"/>
        <v>60.28</v>
      </c>
      <c r="G34" s="31">
        <f t="shared" si="0"/>
        <v>525.43999999999994</v>
      </c>
      <c r="H34" s="31">
        <f t="shared" si="0"/>
        <v>0.13</v>
      </c>
      <c r="I34" s="31">
        <f t="shared" si="0"/>
        <v>6.08</v>
      </c>
      <c r="J34" s="31">
        <f t="shared" si="0"/>
        <v>0.35</v>
      </c>
      <c r="K34" s="31">
        <f t="shared" si="0"/>
        <v>1.05</v>
      </c>
      <c r="L34" s="31">
        <f t="shared" si="0"/>
        <v>680.25</v>
      </c>
      <c r="M34" s="31">
        <f t="shared" si="0"/>
        <v>496.42999999999995</v>
      </c>
      <c r="N34" s="31">
        <f t="shared" si="0"/>
        <v>274.2</v>
      </c>
      <c r="O34" s="31">
        <f t="shared" si="0"/>
        <v>2.0500000000000003</v>
      </c>
    </row>
    <row r="35" spans="1:15" ht="16.5" thickBot="1" x14ac:dyDescent="0.3">
      <c r="A35" s="63"/>
      <c r="B35" s="64" t="s">
        <v>111</v>
      </c>
      <c r="C35" s="65"/>
      <c r="D35" s="80" t="s">
        <v>112</v>
      </c>
      <c r="E35" s="80" t="s">
        <v>113</v>
      </c>
      <c r="F35" s="80" t="s">
        <v>114</v>
      </c>
      <c r="G35" s="80" t="s">
        <v>115</v>
      </c>
      <c r="H35" s="65"/>
      <c r="I35" s="65"/>
      <c r="J35" s="65"/>
      <c r="K35" s="65"/>
      <c r="L35" s="65"/>
      <c r="M35" s="65"/>
      <c r="N35" s="65"/>
      <c r="O35" s="65"/>
    </row>
    <row r="36" spans="1:15" x14ac:dyDescent="0.25">
      <c r="A36" s="61"/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</row>
    <row r="37" spans="1:15" x14ac:dyDescent="0.25">
      <c r="A37" s="61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</row>
    <row r="38" spans="1:15" x14ac:dyDescent="0.25">
      <c r="A38" s="61"/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</row>
    <row r="39" spans="1:15" x14ac:dyDescent="0.25">
      <c r="A39" s="61"/>
      <c r="B39" s="61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</row>
    <row r="40" spans="1:15" x14ac:dyDescent="0.25">
      <c r="A40" s="61"/>
      <c r="B40" s="61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</row>
    <row r="41" spans="1:15" x14ac:dyDescent="0.25">
      <c r="A41" s="61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1:15" x14ac:dyDescent="0.25">
      <c r="A42" s="61"/>
      <c r="B42" s="61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</row>
    <row r="43" spans="1:15" x14ac:dyDescent="0.25">
      <c r="A43" s="61"/>
      <c r="B43" s="61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</row>
    <row r="44" spans="1:15" x14ac:dyDescent="0.25">
      <c r="A44" s="61"/>
      <c r="B44" s="61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</row>
    <row r="45" spans="1:15" x14ac:dyDescent="0.25">
      <c r="A45" s="61"/>
      <c r="B45" s="61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</row>
    <row r="46" spans="1:15" x14ac:dyDescent="0.25">
      <c r="A46" s="61"/>
      <c r="B46" s="61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</row>
    <row r="47" spans="1:15" x14ac:dyDescent="0.25">
      <c r="A47" s="61"/>
      <c r="B47" s="61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</row>
    <row r="48" spans="1:15" x14ac:dyDescent="0.25">
      <c r="A48" s="61"/>
      <c r="B48" s="61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</row>
    <row r="49" spans="1:15" x14ac:dyDescent="0.25">
      <c r="A49" s="61"/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</row>
    <row r="50" spans="1:15" x14ac:dyDescent="0.25">
      <c r="A50" s="61"/>
      <c r="B50" s="61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</row>
    <row r="51" spans="1:15" x14ac:dyDescent="0.25">
      <c r="A51" s="61"/>
      <c r="B51" s="61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</row>
    <row r="52" spans="1:15" x14ac:dyDescent="0.25">
      <c r="A52" s="61"/>
      <c r="B52" s="61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</row>
    <row r="53" spans="1:15" x14ac:dyDescent="0.25">
      <c r="A53" s="61"/>
      <c r="B53" s="61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</row>
    <row r="54" spans="1:15" x14ac:dyDescent="0.25">
      <c r="A54" s="61"/>
      <c r="B54" s="61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</row>
    <row r="55" spans="1:15" x14ac:dyDescent="0.25">
      <c r="A55" s="61"/>
      <c r="B55" s="61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</row>
    <row r="56" spans="1:15" x14ac:dyDescent="0.25">
      <c r="A56" s="61"/>
      <c r="B56" s="61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</row>
    <row r="57" spans="1:15" x14ac:dyDescent="0.25">
      <c r="A57" s="61"/>
      <c r="B57" s="61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</row>
    <row r="58" spans="1:15" x14ac:dyDescent="0.25">
      <c r="A58" s="61"/>
      <c r="B58" s="61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</row>
    <row r="59" spans="1:15" x14ac:dyDescent="0.25">
      <c r="A59" s="61"/>
      <c r="B59" s="61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</row>
    <row r="60" spans="1:15" x14ac:dyDescent="0.25">
      <c r="A60" s="61"/>
      <c r="B60" s="61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</row>
    <row r="61" spans="1:15" x14ac:dyDescent="0.25">
      <c r="A61" s="61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</row>
    <row r="62" spans="1:15" x14ac:dyDescent="0.25">
      <c r="A62" s="61"/>
      <c r="B62" s="61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</row>
    <row r="63" spans="1:1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</sheetData>
  <mergeCells count="11">
    <mergeCell ref="L7:O7"/>
    <mergeCell ref="D7:F7"/>
    <mergeCell ref="A7:A8"/>
    <mergeCell ref="B7:B8"/>
    <mergeCell ref="L2:O2"/>
    <mergeCell ref="L3:O3"/>
    <mergeCell ref="A4:O4"/>
    <mergeCell ref="A5:O5"/>
    <mergeCell ref="C7:C8"/>
    <mergeCell ref="H7:K7"/>
    <mergeCell ref="G7:G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84"/>
  <sheetViews>
    <sheetView zoomScaleSheetLayoutView="100" workbookViewId="0">
      <selection activeCell="G28" sqref="G28"/>
    </sheetView>
  </sheetViews>
  <sheetFormatPr defaultRowHeight="15" x14ac:dyDescent="0.2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1" spans="1:15" ht="15.75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5.75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2" t="s">
        <v>97</v>
      </c>
      <c r="M2" s="112"/>
      <c r="N2" s="112"/>
      <c r="O2" s="112"/>
    </row>
    <row r="3" spans="1:15" ht="15.7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12" t="s">
        <v>98</v>
      </c>
      <c r="M3" s="112"/>
      <c r="N3" s="112"/>
      <c r="O3" s="112"/>
    </row>
    <row r="4" spans="1:15" ht="15.75" x14ac:dyDescent="0.2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5" ht="15.75" x14ac:dyDescent="0.25">
      <c r="A5" s="118" t="s">
        <v>27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ht="15.75" x14ac:dyDescent="0.25">
      <c r="A6" s="12"/>
      <c r="B6" s="12" t="s">
        <v>95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60" customHeight="1" x14ac:dyDescent="0.25">
      <c r="A7" s="119" t="s">
        <v>0</v>
      </c>
      <c r="B7" s="119" t="s">
        <v>1</v>
      </c>
      <c r="C7" s="119" t="s">
        <v>2</v>
      </c>
      <c r="D7" s="115" t="s">
        <v>3</v>
      </c>
      <c r="E7" s="116"/>
      <c r="F7" s="117"/>
      <c r="G7" s="119" t="s">
        <v>7</v>
      </c>
      <c r="H7" s="115" t="s">
        <v>8</v>
      </c>
      <c r="I7" s="116"/>
      <c r="J7" s="116"/>
      <c r="K7" s="117"/>
      <c r="L7" s="115" t="s">
        <v>12</v>
      </c>
      <c r="M7" s="116"/>
      <c r="N7" s="116"/>
      <c r="O7" s="117"/>
    </row>
    <row r="8" spans="1:15" ht="15.75" x14ac:dyDescent="0.25">
      <c r="A8" s="120"/>
      <c r="B8" s="120"/>
      <c r="C8" s="120"/>
      <c r="D8" s="4" t="s">
        <v>4</v>
      </c>
      <c r="E8" s="4" t="s">
        <v>5</v>
      </c>
      <c r="F8" s="4" t="s">
        <v>6</v>
      </c>
      <c r="G8" s="120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 ht="15.75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</row>
    <row r="10" spans="1:15" ht="15.75" x14ac:dyDescent="0.25">
      <c r="A10" s="29">
        <v>31</v>
      </c>
      <c r="B10" s="29" t="s">
        <v>28</v>
      </c>
      <c r="C10" s="6">
        <v>100</v>
      </c>
      <c r="D10" s="6">
        <v>1.56</v>
      </c>
      <c r="E10" s="6">
        <v>10.16</v>
      </c>
      <c r="F10" s="6">
        <v>7.92</v>
      </c>
      <c r="G10" s="6">
        <v>130.16999999999999</v>
      </c>
      <c r="H10" s="6">
        <v>0.06</v>
      </c>
      <c r="I10" s="6">
        <v>9.9499999999999993</v>
      </c>
      <c r="J10" s="6">
        <v>0.96</v>
      </c>
      <c r="K10" s="6">
        <v>0.56999999999999995</v>
      </c>
      <c r="L10" s="6">
        <v>26.85</v>
      </c>
      <c r="M10" s="6">
        <v>44.97</v>
      </c>
      <c r="N10" s="6">
        <v>19.760000000000002</v>
      </c>
      <c r="O10" s="6">
        <v>0.81</v>
      </c>
    </row>
    <row r="11" spans="1:15" ht="15.75" x14ac:dyDescent="0.25">
      <c r="A11" s="7"/>
      <c r="B11" s="17" t="s">
        <v>57</v>
      </c>
      <c r="C11" s="51">
        <v>23</v>
      </c>
      <c r="D11" s="25"/>
      <c r="E11" s="25"/>
      <c r="F11" s="15"/>
      <c r="G11" s="15"/>
      <c r="H11" s="15"/>
      <c r="I11" s="15"/>
      <c r="J11" s="15"/>
      <c r="K11" s="8"/>
      <c r="L11" s="8"/>
      <c r="M11" s="8"/>
      <c r="N11" s="8"/>
      <c r="O11" s="8"/>
    </row>
    <row r="12" spans="1:15" ht="15.75" x14ac:dyDescent="0.25">
      <c r="A12" s="7"/>
      <c r="B12" s="17" t="s">
        <v>71</v>
      </c>
      <c r="C12" s="51">
        <v>16</v>
      </c>
      <c r="D12" s="25"/>
      <c r="E12" s="25"/>
      <c r="F12" s="15"/>
      <c r="G12" s="15"/>
      <c r="H12" s="15"/>
      <c r="I12" s="15"/>
      <c r="J12" s="15"/>
      <c r="K12" s="8"/>
      <c r="L12" s="8"/>
      <c r="M12" s="8"/>
      <c r="N12" s="8"/>
      <c r="O12" s="8"/>
    </row>
    <row r="13" spans="1:15" ht="15.75" x14ac:dyDescent="0.25">
      <c r="A13" s="7"/>
      <c r="B13" s="17" t="s">
        <v>58</v>
      </c>
      <c r="C13" s="51">
        <v>10</v>
      </c>
      <c r="D13" s="25"/>
      <c r="E13" s="25"/>
      <c r="F13" s="15"/>
      <c r="G13" s="15"/>
      <c r="H13" s="15"/>
      <c r="I13" s="15"/>
      <c r="J13" s="15"/>
      <c r="K13" s="8"/>
      <c r="L13" s="8"/>
      <c r="M13" s="8"/>
      <c r="N13" s="8"/>
      <c r="O13" s="8"/>
    </row>
    <row r="14" spans="1:15" ht="15.75" x14ac:dyDescent="0.25">
      <c r="A14" s="7"/>
      <c r="B14" s="17" t="s">
        <v>68</v>
      </c>
      <c r="C14" s="51">
        <v>19</v>
      </c>
      <c r="D14" s="25"/>
      <c r="E14" s="25"/>
      <c r="F14" s="25"/>
      <c r="G14" s="15"/>
      <c r="H14" s="15"/>
      <c r="I14" s="15"/>
      <c r="J14" s="15"/>
      <c r="K14" s="8"/>
      <c r="L14" s="8"/>
      <c r="M14" s="8"/>
      <c r="N14" s="8"/>
      <c r="O14" s="8"/>
    </row>
    <row r="15" spans="1:15" ht="15.75" x14ac:dyDescent="0.25">
      <c r="A15" s="7"/>
      <c r="B15" s="17" t="s">
        <v>60</v>
      </c>
      <c r="C15" s="51">
        <v>15</v>
      </c>
      <c r="D15" s="25"/>
      <c r="E15" s="25"/>
      <c r="F15" s="25"/>
      <c r="G15" s="15"/>
      <c r="H15" s="15"/>
      <c r="I15" s="15"/>
      <c r="J15" s="15"/>
      <c r="K15" s="8"/>
      <c r="L15" s="8"/>
      <c r="M15" s="8"/>
      <c r="N15" s="8"/>
      <c r="O15" s="8"/>
    </row>
    <row r="16" spans="1:15" ht="15.75" x14ac:dyDescent="0.25">
      <c r="A16" s="7"/>
      <c r="B16" s="17" t="s">
        <v>59</v>
      </c>
      <c r="C16" s="51">
        <v>8</v>
      </c>
      <c r="D16" s="25"/>
      <c r="E16" s="25"/>
      <c r="F16" s="15"/>
      <c r="G16" s="15"/>
      <c r="H16" s="15"/>
      <c r="I16" s="15"/>
      <c r="J16" s="15"/>
      <c r="K16" s="8"/>
      <c r="L16" s="8"/>
      <c r="M16" s="8"/>
      <c r="N16" s="8"/>
      <c r="O16" s="8"/>
    </row>
    <row r="17" spans="1:15" ht="15.75" x14ac:dyDescent="0.25">
      <c r="A17" s="7"/>
      <c r="B17" s="17" t="s">
        <v>53</v>
      </c>
      <c r="C17" s="15">
        <v>10</v>
      </c>
      <c r="D17" s="25"/>
      <c r="E17" s="15"/>
      <c r="F17" s="25"/>
      <c r="G17" s="15"/>
      <c r="H17" s="15"/>
      <c r="I17" s="15"/>
      <c r="J17" s="15"/>
      <c r="K17" s="8"/>
      <c r="L17" s="8"/>
      <c r="M17" s="8"/>
      <c r="N17" s="8"/>
      <c r="O17" s="8"/>
    </row>
    <row r="18" spans="1:15" ht="15.75" x14ac:dyDescent="0.25">
      <c r="A18" s="7"/>
      <c r="B18" s="17" t="s">
        <v>54</v>
      </c>
      <c r="C18" s="51">
        <v>0.1</v>
      </c>
      <c r="D18" s="25"/>
      <c r="E18" s="25"/>
      <c r="F18" s="25"/>
      <c r="G18" s="25"/>
      <c r="H18" s="25"/>
      <c r="I18" s="25"/>
      <c r="J18" s="25"/>
      <c r="K18" s="8"/>
      <c r="L18" s="8"/>
      <c r="M18" s="8"/>
      <c r="N18" s="8"/>
      <c r="O18" s="8"/>
    </row>
    <row r="19" spans="1:15" ht="15.75" x14ac:dyDescent="0.25">
      <c r="A19" s="7"/>
      <c r="B19" s="17"/>
      <c r="C19" s="25" t="s">
        <v>55</v>
      </c>
      <c r="D19" s="15"/>
      <c r="E19" s="15"/>
      <c r="F19" s="15"/>
      <c r="G19" s="15"/>
      <c r="H19" s="15"/>
      <c r="I19" s="15"/>
      <c r="J19" s="15"/>
      <c r="K19" s="8"/>
      <c r="L19" s="8"/>
      <c r="M19" s="8"/>
      <c r="N19" s="8"/>
      <c r="O19" s="8"/>
    </row>
    <row r="20" spans="1:15" ht="15.75" x14ac:dyDescent="0.25">
      <c r="A20" s="29">
        <v>111.01</v>
      </c>
      <c r="B20" s="29" t="s">
        <v>90</v>
      </c>
      <c r="C20" s="6">
        <v>200</v>
      </c>
      <c r="D20" s="6">
        <v>5.31</v>
      </c>
      <c r="E20" s="6">
        <v>8.4700000000000006</v>
      </c>
      <c r="F20" s="6">
        <v>1.03</v>
      </c>
      <c r="G20" s="6">
        <v>130</v>
      </c>
      <c r="H20" s="6">
        <v>0.04</v>
      </c>
      <c r="I20" s="6">
        <v>0.1</v>
      </c>
      <c r="J20" s="6">
        <v>0.15</v>
      </c>
      <c r="K20" s="6">
        <v>0.1</v>
      </c>
      <c r="L20" s="6">
        <v>47.96</v>
      </c>
      <c r="M20" s="6">
        <v>91.25</v>
      </c>
      <c r="N20" s="6">
        <v>7.36</v>
      </c>
      <c r="O20" s="6">
        <v>1.08</v>
      </c>
    </row>
    <row r="21" spans="1:15" ht="15.75" x14ac:dyDescent="0.25">
      <c r="A21" s="7"/>
      <c r="B21" s="17" t="s">
        <v>61</v>
      </c>
      <c r="C21" s="15">
        <v>90</v>
      </c>
      <c r="D21" s="15"/>
      <c r="E21" s="15"/>
      <c r="F21" s="15"/>
      <c r="G21" s="15"/>
      <c r="H21" s="15"/>
      <c r="I21" s="15"/>
      <c r="J21" s="15"/>
      <c r="K21" s="8"/>
      <c r="L21" s="8"/>
      <c r="M21" s="8"/>
      <c r="N21" s="6"/>
      <c r="O21" s="6"/>
    </row>
    <row r="22" spans="1:15" ht="15.75" x14ac:dyDescent="0.25">
      <c r="A22" s="7"/>
      <c r="B22" s="17" t="s">
        <v>25</v>
      </c>
      <c r="C22" s="15">
        <v>5</v>
      </c>
      <c r="D22" s="25"/>
      <c r="E22" s="15"/>
      <c r="F22" s="25"/>
      <c r="G22" s="15"/>
      <c r="H22" s="15"/>
      <c r="I22" s="15"/>
      <c r="J22" s="15"/>
      <c r="K22" s="8"/>
      <c r="L22" s="8"/>
      <c r="M22" s="8"/>
      <c r="N22" s="6"/>
      <c r="O22" s="6"/>
    </row>
    <row r="23" spans="1:15" ht="15.75" x14ac:dyDescent="0.25">
      <c r="A23" s="7"/>
      <c r="B23" s="17" t="s">
        <v>62</v>
      </c>
      <c r="C23" s="15">
        <v>90</v>
      </c>
      <c r="D23" s="15"/>
      <c r="E23" s="15"/>
      <c r="F23" s="15"/>
      <c r="G23" s="15"/>
      <c r="H23" s="15"/>
      <c r="I23" s="15"/>
      <c r="J23" s="15"/>
      <c r="K23" s="8"/>
      <c r="L23" s="8"/>
      <c r="M23" s="8"/>
      <c r="N23" s="6"/>
      <c r="O23" s="6"/>
    </row>
    <row r="24" spans="1:15" ht="15.75" x14ac:dyDescent="0.25">
      <c r="A24" s="7"/>
      <c r="B24" s="17" t="s">
        <v>54</v>
      </c>
      <c r="C24" s="15">
        <v>1</v>
      </c>
      <c r="D24" s="25"/>
      <c r="E24" s="25"/>
      <c r="F24" s="25"/>
      <c r="G24" s="25"/>
      <c r="H24" s="25"/>
      <c r="I24" s="25"/>
      <c r="J24" s="25"/>
      <c r="K24" s="8"/>
      <c r="L24" s="8"/>
      <c r="M24" s="8"/>
      <c r="N24" s="6"/>
      <c r="O24" s="6"/>
    </row>
    <row r="25" spans="1:15" ht="15.75" x14ac:dyDescent="0.25">
      <c r="A25" s="7"/>
      <c r="B25" s="17"/>
      <c r="C25" s="25" t="s">
        <v>55</v>
      </c>
      <c r="D25" s="15"/>
      <c r="E25" s="15"/>
      <c r="F25" s="15"/>
      <c r="G25" s="15"/>
      <c r="H25" s="15"/>
      <c r="I25" s="15"/>
      <c r="J25" s="15"/>
      <c r="K25" s="8"/>
      <c r="L25" s="8"/>
      <c r="M25" s="8"/>
      <c r="N25" s="6"/>
      <c r="O25" s="6"/>
    </row>
    <row r="26" spans="1:15" ht="15.75" x14ac:dyDescent="0.25">
      <c r="A26" s="30">
        <v>197</v>
      </c>
      <c r="B26" s="30" t="s">
        <v>128</v>
      </c>
      <c r="C26" s="31">
        <v>200</v>
      </c>
      <c r="D26" s="31">
        <v>0.2</v>
      </c>
      <c r="E26" s="31">
        <v>0.05</v>
      </c>
      <c r="F26" s="31">
        <v>15.01</v>
      </c>
      <c r="G26" s="31">
        <v>76</v>
      </c>
      <c r="H26" s="31">
        <v>0.06</v>
      </c>
      <c r="I26" s="31">
        <v>1.56</v>
      </c>
      <c r="J26" s="31">
        <v>0.04</v>
      </c>
      <c r="K26" s="31">
        <v>0.3</v>
      </c>
      <c r="L26" s="31">
        <v>149.69999999999999</v>
      </c>
      <c r="M26" s="31">
        <v>173.5</v>
      </c>
      <c r="N26" s="6">
        <v>35.9</v>
      </c>
      <c r="O26" s="6">
        <v>1.58</v>
      </c>
    </row>
    <row r="27" spans="1:15" ht="15.75" x14ac:dyDescent="0.25">
      <c r="A27" s="30">
        <v>299.08999999999997</v>
      </c>
      <c r="B27" s="30" t="s">
        <v>63</v>
      </c>
      <c r="C27" s="31">
        <v>30</v>
      </c>
      <c r="D27" s="31">
        <v>1.98</v>
      </c>
      <c r="E27" s="31">
        <v>0.36</v>
      </c>
      <c r="F27" s="31">
        <v>10.26</v>
      </c>
      <c r="G27" s="31">
        <v>54.3</v>
      </c>
      <c r="H27" s="31">
        <v>0.05</v>
      </c>
      <c r="I27" s="31"/>
      <c r="J27" s="31"/>
      <c r="K27" s="31">
        <v>0.25</v>
      </c>
      <c r="L27" s="31">
        <v>10.5</v>
      </c>
      <c r="M27" s="31">
        <v>47.4</v>
      </c>
      <c r="N27" s="6">
        <v>14.1</v>
      </c>
      <c r="O27" s="6">
        <v>1.17</v>
      </c>
    </row>
    <row r="28" spans="1:15" ht="15.75" x14ac:dyDescent="0.25">
      <c r="A28" s="9"/>
      <c r="B28" s="17" t="s">
        <v>63</v>
      </c>
      <c r="C28" s="15">
        <v>30</v>
      </c>
      <c r="D28" s="15"/>
      <c r="E28" s="15"/>
      <c r="F28" s="15"/>
      <c r="G28" s="15"/>
      <c r="H28" s="15"/>
      <c r="I28" s="15"/>
      <c r="J28" s="15"/>
      <c r="K28" s="10"/>
      <c r="L28" s="10"/>
      <c r="M28" s="10"/>
      <c r="N28" s="6"/>
      <c r="O28" s="6"/>
    </row>
    <row r="29" spans="1:15" ht="15.75" x14ac:dyDescent="0.25">
      <c r="A29" s="9"/>
      <c r="B29" s="17"/>
      <c r="C29" s="25" t="s">
        <v>55</v>
      </c>
      <c r="D29" s="15"/>
      <c r="E29" s="15"/>
      <c r="F29" s="15"/>
      <c r="G29" s="15"/>
      <c r="H29" s="15"/>
      <c r="I29" s="15"/>
      <c r="J29" s="15"/>
      <c r="K29" s="10"/>
      <c r="L29" s="10"/>
      <c r="M29" s="10"/>
      <c r="N29" s="6"/>
      <c r="O29" s="6"/>
    </row>
    <row r="30" spans="1:15" ht="15.75" x14ac:dyDescent="0.25">
      <c r="A30" s="30">
        <v>299</v>
      </c>
      <c r="B30" s="95" t="s">
        <v>30</v>
      </c>
      <c r="C30" s="85">
        <v>30</v>
      </c>
      <c r="D30" s="85">
        <v>2.2799999999999998</v>
      </c>
      <c r="E30" s="85">
        <v>0.24</v>
      </c>
      <c r="F30" s="85">
        <v>14.58</v>
      </c>
      <c r="G30" s="85">
        <v>71.400000000000006</v>
      </c>
      <c r="H30" s="85">
        <v>0.03</v>
      </c>
      <c r="I30" s="85"/>
      <c r="J30" s="85"/>
      <c r="K30" s="83">
        <v>0.28000000000000003</v>
      </c>
      <c r="L30" s="83">
        <v>6</v>
      </c>
      <c r="M30" s="83">
        <v>19.5</v>
      </c>
      <c r="N30" s="81">
        <v>4.2</v>
      </c>
      <c r="O30" s="81">
        <v>0.33</v>
      </c>
    </row>
    <row r="31" spans="1:15" ht="15.75" x14ac:dyDescent="0.25">
      <c r="A31" s="27"/>
      <c r="B31" s="95"/>
      <c r="C31" s="85"/>
      <c r="D31" s="85"/>
      <c r="E31" s="85"/>
      <c r="F31" s="85"/>
      <c r="G31" s="85"/>
      <c r="H31" s="85"/>
      <c r="I31" s="85"/>
      <c r="J31" s="85"/>
      <c r="K31" s="81"/>
      <c r="L31" s="81"/>
      <c r="M31" s="81"/>
      <c r="N31" s="81"/>
      <c r="O31" s="81"/>
    </row>
    <row r="32" spans="1:15" ht="15.75" x14ac:dyDescent="0.25">
      <c r="A32" s="30">
        <v>350.01</v>
      </c>
      <c r="B32" s="95" t="s">
        <v>26</v>
      </c>
      <c r="C32" s="85">
        <v>100</v>
      </c>
      <c r="D32" s="85">
        <v>0.96</v>
      </c>
      <c r="E32" s="85">
        <v>0.48</v>
      </c>
      <c r="F32" s="85">
        <v>9.7200000000000006</v>
      </c>
      <c r="G32" s="85">
        <v>56</v>
      </c>
      <c r="H32" s="85">
        <v>0.02</v>
      </c>
      <c r="I32" s="85">
        <v>216</v>
      </c>
      <c r="J32" s="85">
        <v>108</v>
      </c>
      <c r="K32" s="83">
        <v>0.48</v>
      </c>
      <c r="L32" s="83">
        <v>48</v>
      </c>
      <c r="M32" s="83">
        <v>40.799999999999997</v>
      </c>
      <c r="N32" s="81">
        <v>30</v>
      </c>
      <c r="O32" s="81">
        <v>0.96</v>
      </c>
    </row>
    <row r="33" spans="1:15" ht="15.75" x14ac:dyDescent="0.25">
      <c r="A33" s="9"/>
      <c r="B33" s="96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1"/>
      <c r="O33" s="81"/>
    </row>
    <row r="34" spans="1:15" ht="15.75" x14ac:dyDescent="0.25">
      <c r="A34" s="30"/>
      <c r="B34" s="30" t="s">
        <v>19</v>
      </c>
      <c r="C34" s="31"/>
      <c r="D34" s="50">
        <f>SUM(D10:D33)</f>
        <v>12.29</v>
      </c>
      <c r="E34" s="50">
        <f t="shared" ref="E34:O34" si="0">SUM(E10:E33)</f>
        <v>19.760000000000002</v>
      </c>
      <c r="F34" s="50">
        <f t="shared" si="0"/>
        <v>58.519999999999996</v>
      </c>
      <c r="G34" s="50">
        <f t="shared" si="0"/>
        <v>517.87</v>
      </c>
      <c r="H34" s="50">
        <f t="shared" si="0"/>
        <v>0.26</v>
      </c>
      <c r="I34" s="50">
        <f t="shared" si="0"/>
        <v>227.61</v>
      </c>
      <c r="J34" s="50">
        <f t="shared" si="0"/>
        <v>109.15</v>
      </c>
      <c r="K34" s="50">
        <f t="shared" si="0"/>
        <v>1.98</v>
      </c>
      <c r="L34" s="50">
        <f t="shared" si="0"/>
        <v>289.01</v>
      </c>
      <c r="M34" s="50">
        <f t="shared" si="0"/>
        <v>417.42</v>
      </c>
      <c r="N34" s="50">
        <f t="shared" si="0"/>
        <v>111.32</v>
      </c>
      <c r="O34" s="50">
        <f t="shared" si="0"/>
        <v>5.9300000000000006</v>
      </c>
    </row>
    <row r="35" spans="1:15" ht="16.5" thickBot="1" x14ac:dyDescent="0.3">
      <c r="A35" s="64"/>
      <c r="B35" s="64" t="s">
        <v>111</v>
      </c>
      <c r="C35" s="65"/>
      <c r="D35" s="80" t="s">
        <v>112</v>
      </c>
      <c r="E35" s="80" t="s">
        <v>113</v>
      </c>
      <c r="F35" s="80" t="s">
        <v>114</v>
      </c>
      <c r="G35" s="80" t="s">
        <v>115</v>
      </c>
      <c r="H35" s="64"/>
      <c r="I35" s="64"/>
      <c r="J35" s="64"/>
      <c r="K35" s="64"/>
      <c r="L35" s="64"/>
      <c r="M35" s="64"/>
      <c r="N35" s="64"/>
      <c r="O35" s="64"/>
    </row>
    <row r="36" spans="1:15" ht="15.75" x14ac:dyDescent="0.2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</row>
    <row r="37" spans="1:15" ht="15.75" x14ac:dyDescent="0.25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</row>
    <row r="38" spans="1:15" ht="15.75" x14ac:dyDescent="0.2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1:15" ht="15.75" x14ac:dyDescent="0.2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</row>
    <row r="40" spans="1:15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</row>
    <row r="41" spans="1:15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</row>
    <row r="42" spans="1:15" x14ac:dyDescent="0.25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</row>
    <row r="43" spans="1:15" x14ac:dyDescent="0.2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</row>
    <row r="44" spans="1:15" x14ac:dyDescent="0.25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</row>
    <row r="45" spans="1:15" x14ac:dyDescent="0.2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</row>
    <row r="46" spans="1:15" x14ac:dyDescent="0.25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</row>
    <row r="47" spans="1:15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</row>
    <row r="48" spans="1:15" x14ac:dyDescent="0.2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</row>
    <row r="49" spans="1:15" x14ac:dyDescent="0.2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x14ac:dyDescent="0.25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</row>
    <row r="51" spans="1:15" x14ac:dyDescent="0.2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</row>
    <row r="52" spans="1:15" x14ac:dyDescent="0.2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</row>
    <row r="53" spans="1:15" x14ac:dyDescent="0.25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</row>
    <row r="54" spans="1:15" x14ac:dyDescent="0.25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</row>
    <row r="55" spans="1:15" x14ac:dyDescent="0.25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</row>
    <row r="56" spans="1:15" x14ac:dyDescent="0.25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</row>
    <row r="57" spans="1:15" x14ac:dyDescent="0.25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</row>
    <row r="58" spans="1:15" x14ac:dyDescent="0.2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</row>
    <row r="59" spans="1:15" x14ac:dyDescent="0.2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</row>
    <row r="60" spans="1:15" x14ac:dyDescent="0.2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</row>
    <row r="61" spans="1:15" x14ac:dyDescent="0.25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</row>
    <row r="62" spans="1:15" x14ac:dyDescent="0.2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</row>
    <row r="63" spans="1:15" x14ac:dyDescent="0.25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</row>
    <row r="64" spans="1: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</sheetData>
  <mergeCells count="11">
    <mergeCell ref="G7:G8"/>
    <mergeCell ref="L2:O2"/>
    <mergeCell ref="L3:O3"/>
    <mergeCell ref="A4:O4"/>
    <mergeCell ref="A5:O5"/>
    <mergeCell ref="L7:O7"/>
    <mergeCell ref="D7:F7"/>
    <mergeCell ref="A7:A8"/>
    <mergeCell ref="B7:B8"/>
    <mergeCell ref="C7:C8"/>
    <mergeCell ref="H7:K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84"/>
  <sheetViews>
    <sheetView zoomScaleSheetLayoutView="100" workbookViewId="0">
      <selection activeCell="D34" sqref="D34:F34"/>
    </sheetView>
  </sheetViews>
  <sheetFormatPr defaultRowHeight="15.75" x14ac:dyDescent="0.25"/>
  <cols>
    <col min="1" max="1" width="8.7109375" style="11" customWidth="1"/>
    <col min="2" max="2" width="38.42578125" style="11" customWidth="1"/>
    <col min="3" max="3" width="14.85546875" style="11" customWidth="1"/>
    <col min="4" max="5" width="10" style="11" customWidth="1"/>
    <col min="6" max="6" width="10.85546875" style="11" customWidth="1"/>
    <col min="7" max="7" width="17.5703125" style="11" customWidth="1"/>
    <col min="8" max="16384" width="9.140625" style="11"/>
  </cols>
  <sheetData>
    <row r="2" spans="1:15" x14ac:dyDescent="0.25">
      <c r="L2" s="112" t="s">
        <v>97</v>
      </c>
      <c r="M2" s="112"/>
      <c r="N2" s="112"/>
      <c r="O2" s="112"/>
    </row>
    <row r="3" spans="1:1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12" t="s">
        <v>98</v>
      </c>
      <c r="M3" s="112"/>
      <c r="N3" s="112"/>
      <c r="O3" s="112"/>
    </row>
    <row r="4" spans="1:15" x14ac:dyDescent="0.2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5" x14ac:dyDescent="0.25">
      <c r="A5" s="118" t="s">
        <v>29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x14ac:dyDescent="0.25">
      <c r="A6" s="12"/>
      <c r="B6" s="75" t="s">
        <v>96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60" customHeight="1" x14ac:dyDescent="0.25">
      <c r="A7" s="119" t="s">
        <v>0</v>
      </c>
      <c r="B7" s="119" t="s">
        <v>1</v>
      </c>
      <c r="C7" s="119" t="s">
        <v>2</v>
      </c>
      <c r="D7" s="115" t="s">
        <v>3</v>
      </c>
      <c r="E7" s="116"/>
      <c r="F7" s="117"/>
      <c r="G7" s="119" t="s">
        <v>7</v>
      </c>
      <c r="H7" s="115" t="s">
        <v>8</v>
      </c>
      <c r="I7" s="116"/>
      <c r="J7" s="116"/>
      <c r="K7" s="117"/>
      <c r="L7" s="115" t="s">
        <v>12</v>
      </c>
      <c r="M7" s="116"/>
      <c r="N7" s="116"/>
      <c r="O7" s="117"/>
    </row>
    <row r="8" spans="1:15" x14ac:dyDescent="0.25">
      <c r="A8" s="120"/>
      <c r="B8" s="120"/>
      <c r="C8" s="120"/>
      <c r="D8" s="26" t="s">
        <v>4</v>
      </c>
      <c r="E8" s="26" t="s">
        <v>5</v>
      </c>
      <c r="F8" s="26" t="s">
        <v>6</v>
      </c>
      <c r="G8" s="120"/>
      <c r="H8" s="26" t="s">
        <v>9</v>
      </c>
      <c r="I8" s="26" t="s">
        <v>10</v>
      </c>
      <c r="J8" s="26" t="s">
        <v>11</v>
      </c>
      <c r="K8" s="26" t="s">
        <v>18</v>
      </c>
      <c r="L8" s="26" t="s">
        <v>13</v>
      </c>
      <c r="M8" s="26" t="s">
        <v>14</v>
      </c>
      <c r="N8" s="26" t="s">
        <v>15</v>
      </c>
      <c r="O8" s="26" t="s">
        <v>16</v>
      </c>
    </row>
    <row r="9" spans="1:15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</row>
    <row r="10" spans="1:15" s="45" customFormat="1" x14ac:dyDescent="0.25">
      <c r="A10" s="29">
        <v>383</v>
      </c>
      <c r="B10" s="47" t="s">
        <v>129</v>
      </c>
      <c r="C10" s="6">
        <v>100</v>
      </c>
      <c r="D10" s="6">
        <v>1.1000000000000001</v>
      </c>
      <c r="E10" s="6">
        <v>0.2</v>
      </c>
      <c r="F10" s="6">
        <v>3.8</v>
      </c>
      <c r="G10" s="6">
        <v>23</v>
      </c>
      <c r="H10" s="6">
        <v>0.06</v>
      </c>
      <c r="I10" s="6">
        <v>25</v>
      </c>
      <c r="J10" s="6">
        <v>1.2</v>
      </c>
      <c r="K10" s="6">
        <v>0.53</v>
      </c>
      <c r="L10" s="6">
        <v>14</v>
      </c>
      <c r="M10" s="6">
        <v>26</v>
      </c>
      <c r="N10" s="6">
        <v>20</v>
      </c>
      <c r="O10" s="6">
        <v>0.9</v>
      </c>
    </row>
    <row r="11" spans="1:15" s="45" customFormat="1" x14ac:dyDescent="0.25">
      <c r="A11" s="29"/>
      <c r="B11" s="41" t="s">
        <v>129</v>
      </c>
      <c r="C11" s="38">
        <v>100</v>
      </c>
      <c r="D11" s="25"/>
      <c r="E11" s="25"/>
      <c r="F11" s="15"/>
      <c r="G11" s="15"/>
      <c r="H11" s="15"/>
      <c r="I11" s="15"/>
      <c r="J11" s="15"/>
      <c r="K11" s="6"/>
      <c r="L11" s="6"/>
      <c r="M11" s="6"/>
      <c r="N11" s="6"/>
      <c r="O11" s="6"/>
    </row>
    <row r="12" spans="1:15" s="45" customFormat="1" x14ac:dyDescent="0.25">
      <c r="A12" s="29"/>
      <c r="B12" s="42"/>
      <c r="C12" s="15"/>
      <c r="D12" s="25"/>
      <c r="E12" s="25"/>
      <c r="F12" s="25"/>
      <c r="G12" s="15"/>
      <c r="H12" s="15"/>
      <c r="I12" s="15"/>
      <c r="J12" s="15"/>
      <c r="K12" s="6"/>
      <c r="L12" s="6"/>
      <c r="M12" s="6"/>
      <c r="N12" s="6"/>
      <c r="O12" s="6"/>
    </row>
    <row r="13" spans="1:15" s="45" customFormat="1" x14ac:dyDescent="0.25">
      <c r="A13" s="29"/>
      <c r="B13" s="42"/>
      <c r="C13" s="15"/>
      <c r="D13" s="25"/>
      <c r="E13" s="15"/>
      <c r="F13" s="25"/>
      <c r="G13" s="15"/>
      <c r="H13" s="15"/>
      <c r="I13" s="15"/>
      <c r="J13" s="15"/>
      <c r="K13" s="6"/>
      <c r="L13" s="6"/>
      <c r="M13" s="6"/>
      <c r="N13" s="6"/>
      <c r="O13" s="6"/>
    </row>
    <row r="14" spans="1:15" s="45" customFormat="1" x14ac:dyDescent="0.25">
      <c r="A14" s="29"/>
      <c r="B14" s="43"/>
      <c r="C14" s="15"/>
      <c r="D14" s="25"/>
      <c r="E14" s="25"/>
      <c r="F14" s="25"/>
      <c r="G14" s="25"/>
      <c r="H14" s="25"/>
      <c r="I14" s="25"/>
      <c r="J14" s="25"/>
      <c r="K14" s="6"/>
      <c r="L14" s="6"/>
      <c r="M14" s="6"/>
      <c r="N14" s="6"/>
      <c r="O14" s="6"/>
    </row>
    <row r="15" spans="1:15" s="45" customFormat="1" x14ac:dyDescent="0.25">
      <c r="A15" s="29"/>
      <c r="B15" s="44"/>
      <c r="C15" s="25"/>
      <c r="D15" s="15"/>
      <c r="E15" s="15"/>
      <c r="F15" s="15"/>
      <c r="G15" s="15"/>
      <c r="H15" s="15"/>
      <c r="I15" s="15"/>
      <c r="J15" s="15"/>
      <c r="K15" s="6"/>
      <c r="L15" s="6"/>
      <c r="M15" s="6"/>
      <c r="N15" s="6"/>
      <c r="O15" s="6"/>
    </row>
    <row r="16" spans="1:15" s="45" customFormat="1" x14ac:dyDescent="0.25">
      <c r="A16" s="29">
        <v>169.04</v>
      </c>
      <c r="B16" s="47" t="s">
        <v>33</v>
      </c>
      <c r="C16" s="6">
        <v>100</v>
      </c>
      <c r="D16" s="6">
        <v>14.96</v>
      </c>
      <c r="E16" s="6">
        <v>13.27</v>
      </c>
      <c r="F16" s="6">
        <v>4.46</v>
      </c>
      <c r="G16" s="6">
        <v>198</v>
      </c>
      <c r="H16" s="6">
        <v>7.0000000000000007E-2</v>
      </c>
      <c r="I16" s="6">
        <v>0.94</v>
      </c>
      <c r="J16" s="6">
        <v>0.11</v>
      </c>
      <c r="K16" s="6">
        <v>2.2400000000000002</v>
      </c>
      <c r="L16" s="6">
        <v>13.21</v>
      </c>
      <c r="M16" s="6">
        <v>14.8</v>
      </c>
      <c r="N16" s="6">
        <v>4.7</v>
      </c>
      <c r="O16" s="6">
        <v>0.32</v>
      </c>
    </row>
    <row r="17" spans="1:15" s="45" customFormat="1" x14ac:dyDescent="0.25">
      <c r="A17" s="29"/>
      <c r="B17" s="41" t="s">
        <v>93</v>
      </c>
      <c r="C17" s="15">
        <v>107</v>
      </c>
      <c r="D17" s="15"/>
      <c r="E17" s="15"/>
      <c r="F17" s="25"/>
      <c r="G17" s="15"/>
      <c r="H17" s="15"/>
      <c r="I17" s="15"/>
      <c r="J17" s="15"/>
      <c r="K17" s="6"/>
      <c r="L17" s="6"/>
      <c r="M17" s="6"/>
      <c r="N17" s="6"/>
      <c r="O17" s="6"/>
    </row>
    <row r="18" spans="1:15" s="45" customFormat="1" x14ac:dyDescent="0.25">
      <c r="A18" s="29"/>
      <c r="B18" s="42" t="s">
        <v>25</v>
      </c>
      <c r="C18" s="15">
        <v>5</v>
      </c>
      <c r="D18" s="25"/>
      <c r="E18" s="15"/>
      <c r="F18" s="25"/>
      <c r="G18" s="15"/>
      <c r="H18" s="15"/>
      <c r="I18" s="15"/>
      <c r="J18" s="15"/>
      <c r="K18" s="6"/>
      <c r="L18" s="6"/>
      <c r="M18" s="6"/>
      <c r="N18" s="6"/>
      <c r="O18" s="6"/>
    </row>
    <row r="19" spans="1:15" s="45" customFormat="1" x14ac:dyDescent="0.25">
      <c r="A19" s="29"/>
      <c r="B19" s="42" t="s">
        <v>59</v>
      </c>
      <c r="C19" s="15">
        <v>18</v>
      </c>
      <c r="D19" s="25"/>
      <c r="E19" s="25"/>
      <c r="F19" s="15"/>
      <c r="G19" s="15"/>
      <c r="H19" s="15"/>
      <c r="I19" s="15"/>
      <c r="J19" s="15"/>
      <c r="K19" s="6"/>
      <c r="L19" s="6"/>
      <c r="M19" s="6"/>
      <c r="N19" s="6"/>
      <c r="O19" s="6"/>
    </row>
    <row r="20" spans="1:15" s="45" customFormat="1" x14ac:dyDescent="0.25">
      <c r="A20" s="29"/>
      <c r="B20" s="42" t="s">
        <v>77</v>
      </c>
      <c r="C20" s="38">
        <v>3.6</v>
      </c>
      <c r="D20" s="25"/>
      <c r="E20" s="25"/>
      <c r="F20" s="15"/>
      <c r="G20" s="15"/>
      <c r="H20" s="15"/>
      <c r="I20" s="15"/>
      <c r="J20" s="15"/>
      <c r="K20" s="6"/>
      <c r="L20" s="6"/>
      <c r="M20" s="6"/>
      <c r="N20" s="6"/>
      <c r="O20" s="6"/>
    </row>
    <row r="21" spans="1:15" s="45" customFormat="1" x14ac:dyDescent="0.25">
      <c r="A21" s="29"/>
      <c r="B21" s="42" t="s">
        <v>76</v>
      </c>
      <c r="C21" s="15">
        <v>4</v>
      </c>
      <c r="D21" s="25"/>
      <c r="E21" s="25"/>
      <c r="F21" s="15"/>
      <c r="G21" s="15"/>
      <c r="H21" s="15"/>
      <c r="I21" s="15"/>
      <c r="J21" s="15"/>
      <c r="K21" s="6"/>
      <c r="L21" s="6"/>
      <c r="M21" s="6"/>
      <c r="N21" s="6"/>
      <c r="O21" s="6"/>
    </row>
    <row r="22" spans="1:15" s="45" customFormat="1" x14ac:dyDescent="0.25">
      <c r="A22" s="29"/>
      <c r="B22" s="43" t="s">
        <v>54</v>
      </c>
      <c r="C22" s="15">
        <v>2</v>
      </c>
      <c r="D22" s="25"/>
      <c r="E22" s="25"/>
      <c r="F22" s="25"/>
      <c r="G22" s="25"/>
      <c r="H22" s="25"/>
      <c r="I22" s="25"/>
      <c r="J22" s="25"/>
      <c r="K22" s="6"/>
      <c r="L22" s="6"/>
      <c r="M22" s="6"/>
      <c r="N22" s="6"/>
      <c r="O22" s="6"/>
    </row>
    <row r="23" spans="1:15" s="45" customFormat="1" x14ac:dyDescent="0.25">
      <c r="A23" s="29"/>
      <c r="B23" s="44"/>
      <c r="C23" s="25" t="s">
        <v>55</v>
      </c>
      <c r="D23" s="15"/>
      <c r="E23" s="15"/>
      <c r="F23" s="15"/>
      <c r="G23" s="15"/>
      <c r="H23" s="15"/>
      <c r="I23" s="15"/>
      <c r="J23" s="15"/>
      <c r="K23" s="6"/>
      <c r="L23" s="6"/>
      <c r="M23" s="6"/>
      <c r="N23" s="6"/>
      <c r="O23" s="6"/>
    </row>
    <row r="24" spans="1:15" s="45" customFormat="1" x14ac:dyDescent="0.25">
      <c r="A24" s="29">
        <v>230</v>
      </c>
      <c r="B24" s="47" t="s">
        <v>34</v>
      </c>
      <c r="C24" s="6">
        <v>150</v>
      </c>
      <c r="D24" s="6">
        <v>5.64</v>
      </c>
      <c r="E24" s="6">
        <v>9.74</v>
      </c>
      <c r="F24" s="6">
        <v>27.59</v>
      </c>
      <c r="G24" s="6">
        <v>222</v>
      </c>
      <c r="H24" s="6">
        <v>0.04</v>
      </c>
      <c r="I24" s="6"/>
      <c r="J24" s="6">
        <v>0.1</v>
      </c>
      <c r="K24" s="6">
        <v>0.77</v>
      </c>
      <c r="L24" s="6">
        <v>17.25</v>
      </c>
      <c r="M24" s="6">
        <v>133.87</v>
      </c>
      <c r="N24" s="6">
        <v>89.06</v>
      </c>
      <c r="O24" s="6">
        <v>3.05</v>
      </c>
    </row>
    <row r="25" spans="1:15" s="45" customFormat="1" x14ac:dyDescent="0.25">
      <c r="A25" s="29"/>
      <c r="B25" s="41" t="s">
        <v>25</v>
      </c>
      <c r="C25" s="15">
        <v>10</v>
      </c>
      <c r="D25" s="25"/>
      <c r="E25" s="15"/>
      <c r="F25" s="25"/>
      <c r="G25" s="15"/>
      <c r="H25" s="15"/>
      <c r="I25" s="15"/>
      <c r="J25" s="15"/>
      <c r="K25" s="6"/>
      <c r="L25" s="6"/>
      <c r="M25" s="6"/>
      <c r="N25" s="6"/>
      <c r="O25" s="6"/>
    </row>
    <row r="26" spans="1:15" s="45" customFormat="1" x14ac:dyDescent="0.25">
      <c r="A26" s="29"/>
      <c r="B26" s="42" t="s">
        <v>54</v>
      </c>
      <c r="C26" s="15">
        <v>2</v>
      </c>
      <c r="D26" s="25"/>
      <c r="E26" s="25"/>
      <c r="F26" s="25"/>
      <c r="G26" s="25"/>
      <c r="H26" s="25"/>
      <c r="I26" s="25"/>
      <c r="J26" s="25"/>
      <c r="K26" s="6"/>
      <c r="L26" s="6"/>
      <c r="M26" s="6"/>
      <c r="N26" s="6"/>
      <c r="O26" s="6"/>
    </row>
    <row r="27" spans="1:15" s="45" customFormat="1" x14ac:dyDescent="0.25">
      <c r="A27" s="29"/>
      <c r="B27" s="43" t="s">
        <v>79</v>
      </c>
      <c r="C27" s="15">
        <v>70</v>
      </c>
      <c r="D27" s="15"/>
      <c r="E27" s="15"/>
      <c r="F27" s="15"/>
      <c r="G27" s="15"/>
      <c r="H27" s="15"/>
      <c r="I27" s="15"/>
      <c r="J27" s="15"/>
      <c r="K27" s="6"/>
      <c r="L27" s="6"/>
      <c r="M27" s="6"/>
      <c r="N27" s="6"/>
      <c r="O27" s="6"/>
    </row>
    <row r="28" spans="1:15" s="45" customFormat="1" x14ac:dyDescent="0.25">
      <c r="A28" s="29"/>
      <c r="B28" s="44"/>
      <c r="C28" s="25" t="s">
        <v>55</v>
      </c>
      <c r="D28" s="15"/>
      <c r="E28" s="15"/>
      <c r="F28" s="15"/>
      <c r="G28" s="15"/>
      <c r="H28" s="15"/>
      <c r="I28" s="15"/>
      <c r="J28" s="15"/>
      <c r="K28" s="6"/>
      <c r="L28" s="6"/>
      <c r="M28" s="6"/>
      <c r="N28" s="6"/>
      <c r="O28" s="6"/>
    </row>
    <row r="29" spans="1:15" s="45" customFormat="1" x14ac:dyDescent="0.25">
      <c r="A29" s="30">
        <v>299.08999999999997</v>
      </c>
      <c r="B29" s="48" t="s">
        <v>23</v>
      </c>
      <c r="C29" s="31">
        <v>30</v>
      </c>
      <c r="D29" s="31">
        <v>2.1800000000000002</v>
      </c>
      <c r="E29" s="31">
        <v>0.24</v>
      </c>
      <c r="F29" s="31">
        <v>14.58</v>
      </c>
      <c r="G29" s="31">
        <v>65.7</v>
      </c>
      <c r="H29" s="31">
        <v>0.04</v>
      </c>
      <c r="I29" s="31"/>
      <c r="J29" s="31"/>
      <c r="K29" s="31">
        <v>0.25</v>
      </c>
      <c r="L29" s="31">
        <v>7.5</v>
      </c>
      <c r="M29" s="31">
        <v>28.8</v>
      </c>
      <c r="N29" s="31">
        <v>7.5</v>
      </c>
      <c r="O29" s="31">
        <v>0.61</v>
      </c>
    </row>
    <row r="30" spans="1:15" s="45" customFormat="1" x14ac:dyDescent="0.25">
      <c r="A30" s="30"/>
      <c r="B30" s="46" t="s">
        <v>30</v>
      </c>
      <c r="C30" s="15">
        <v>30</v>
      </c>
      <c r="D30" s="15"/>
      <c r="E30" s="15"/>
      <c r="F30" s="15"/>
      <c r="G30" s="15"/>
      <c r="H30" s="15"/>
      <c r="I30" s="15"/>
      <c r="J30" s="15"/>
      <c r="K30" s="31"/>
      <c r="L30" s="31"/>
      <c r="M30" s="31"/>
      <c r="N30" s="31"/>
      <c r="O30" s="31"/>
    </row>
    <row r="31" spans="1:15" s="45" customFormat="1" x14ac:dyDescent="0.25">
      <c r="A31" s="30"/>
      <c r="B31" s="44"/>
      <c r="C31" s="25" t="s">
        <v>55</v>
      </c>
      <c r="D31" s="15"/>
      <c r="E31" s="15"/>
      <c r="F31" s="15"/>
      <c r="G31" s="15"/>
      <c r="H31" s="15"/>
      <c r="I31" s="15"/>
      <c r="J31" s="15"/>
      <c r="K31" s="31"/>
      <c r="L31" s="31"/>
      <c r="M31" s="31"/>
      <c r="N31" s="31"/>
      <c r="O31" s="31"/>
    </row>
    <row r="32" spans="1:15" s="45" customFormat="1" x14ac:dyDescent="0.25">
      <c r="A32" s="30"/>
      <c r="B32" s="48" t="s">
        <v>35</v>
      </c>
      <c r="C32" s="31">
        <v>200</v>
      </c>
      <c r="D32" s="31">
        <v>1.5</v>
      </c>
      <c r="E32" s="31"/>
      <c r="F32" s="31">
        <v>23</v>
      </c>
      <c r="G32" s="31">
        <v>74</v>
      </c>
      <c r="H32" s="31">
        <v>0.1</v>
      </c>
      <c r="I32" s="31">
        <v>20</v>
      </c>
      <c r="J32" s="31"/>
      <c r="K32" s="31">
        <v>1</v>
      </c>
      <c r="L32" s="31">
        <v>70</v>
      </c>
      <c r="M32" s="31">
        <v>70</v>
      </c>
      <c r="N32" s="31">
        <v>40</v>
      </c>
      <c r="O32" s="31">
        <v>3</v>
      </c>
    </row>
    <row r="33" spans="1:15" s="45" customFormat="1" x14ac:dyDescent="0.25">
      <c r="A33" s="30"/>
      <c r="B33" s="48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1:15" s="45" customFormat="1" x14ac:dyDescent="0.25">
      <c r="A34" s="30"/>
      <c r="B34" s="48" t="s">
        <v>19</v>
      </c>
      <c r="C34" s="31"/>
      <c r="D34" s="102">
        <f>SUM(D10:D33)</f>
        <v>25.380000000000003</v>
      </c>
      <c r="E34" s="102">
        <f t="shared" ref="E34:O34" si="0">SUM(E10:E33)</f>
        <v>23.45</v>
      </c>
      <c r="F34" s="102">
        <f t="shared" si="0"/>
        <v>73.430000000000007</v>
      </c>
      <c r="G34" s="31">
        <f t="shared" si="0"/>
        <v>582.70000000000005</v>
      </c>
      <c r="H34" s="31">
        <f t="shared" si="0"/>
        <v>0.31000000000000005</v>
      </c>
      <c r="I34" s="31">
        <f t="shared" si="0"/>
        <v>45.94</v>
      </c>
      <c r="J34" s="31">
        <f t="shared" si="0"/>
        <v>1.4100000000000001</v>
      </c>
      <c r="K34" s="31">
        <f t="shared" si="0"/>
        <v>4.7900000000000009</v>
      </c>
      <c r="L34" s="31">
        <f t="shared" si="0"/>
        <v>121.96000000000001</v>
      </c>
      <c r="M34" s="31">
        <f t="shared" si="0"/>
        <v>273.47000000000003</v>
      </c>
      <c r="N34" s="31">
        <f t="shared" si="0"/>
        <v>161.26</v>
      </c>
      <c r="O34" s="31">
        <f t="shared" si="0"/>
        <v>7.88</v>
      </c>
    </row>
    <row r="35" spans="1:15" ht="16.5" thickBot="1" x14ac:dyDescent="0.3">
      <c r="A35" s="64"/>
      <c r="B35" s="64" t="s">
        <v>111</v>
      </c>
      <c r="C35" s="67"/>
      <c r="D35" s="80" t="s">
        <v>112</v>
      </c>
      <c r="E35" s="80" t="s">
        <v>113</v>
      </c>
      <c r="F35" s="80" t="s">
        <v>114</v>
      </c>
      <c r="G35" s="80" t="s">
        <v>115</v>
      </c>
      <c r="H35" s="67"/>
      <c r="I35" s="67"/>
      <c r="J35" s="67"/>
      <c r="K35" s="67"/>
      <c r="L35" s="67"/>
      <c r="M35" s="67"/>
      <c r="N35" s="67"/>
      <c r="O35" s="67"/>
    </row>
    <row r="36" spans="1:15" x14ac:dyDescent="0.2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</row>
    <row r="37" spans="1:15" x14ac:dyDescent="0.25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</row>
    <row r="38" spans="1:15" x14ac:dyDescent="0.2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1:15" x14ac:dyDescent="0.2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</row>
    <row r="40" spans="1:15" x14ac:dyDescent="0.2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</row>
    <row r="41" spans="1:15" x14ac:dyDescent="0.2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</row>
    <row r="42" spans="1:15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</row>
    <row r="43" spans="1:15" x14ac:dyDescent="0.2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</row>
    <row r="44" spans="1:15" x14ac:dyDescent="0.2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</row>
    <row r="45" spans="1:15" x14ac:dyDescent="0.25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</row>
    <row r="46" spans="1:15" x14ac:dyDescent="0.2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</row>
    <row r="47" spans="1:15" x14ac:dyDescent="0.25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</row>
    <row r="48" spans="1:15" x14ac:dyDescent="0.25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</row>
    <row r="49" spans="1:15" x14ac:dyDescent="0.25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</row>
    <row r="50" spans="1:15" x14ac:dyDescent="0.25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x14ac:dyDescent="0.2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</row>
    <row r="52" spans="1:15" x14ac:dyDescent="0.25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</row>
    <row r="53" spans="1:15" x14ac:dyDescent="0.2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</row>
    <row r="54" spans="1:15" x14ac:dyDescent="0.25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</row>
    <row r="55" spans="1:15" x14ac:dyDescent="0.25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</row>
    <row r="56" spans="1:15" x14ac:dyDescent="0.25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1:15" x14ac:dyDescent="0.25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1:15" x14ac:dyDescent="0.25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</row>
    <row r="59" spans="1:15" x14ac:dyDescent="0.2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</row>
    <row r="60" spans="1:15" x14ac:dyDescent="0.2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</row>
    <row r="61" spans="1:15" x14ac:dyDescent="0.2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</row>
    <row r="62" spans="1:15" x14ac:dyDescent="0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</row>
    <row r="63" spans="1:15" x14ac:dyDescent="0.25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</row>
    <row r="64" spans="1:15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5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5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1:15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1:15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5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1:15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pans="1:15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spans="1:15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1:15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pans="1:15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spans="1:15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1:15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1:15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1:15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15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</row>
    <row r="83" spans="1:15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</row>
    <row r="84" spans="1:15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</row>
  </sheetData>
  <mergeCells count="11">
    <mergeCell ref="L2:O2"/>
    <mergeCell ref="L3:O3"/>
    <mergeCell ref="A4:O4"/>
    <mergeCell ref="A5:O5"/>
    <mergeCell ref="L7:O7"/>
    <mergeCell ref="D7:F7"/>
    <mergeCell ref="A7:A8"/>
    <mergeCell ref="B7:B8"/>
    <mergeCell ref="C7:C8"/>
    <mergeCell ref="H7:K7"/>
    <mergeCell ref="G7:G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O93"/>
  <sheetViews>
    <sheetView zoomScaleSheetLayoutView="100" workbookViewId="0">
      <selection activeCell="C40" sqref="C40"/>
    </sheetView>
  </sheetViews>
  <sheetFormatPr defaultRowHeight="15" x14ac:dyDescent="0.2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2" spans="1:15" x14ac:dyDescent="0.25">
      <c r="L2" s="112" t="s">
        <v>97</v>
      </c>
      <c r="M2" s="112"/>
      <c r="N2" s="112"/>
      <c r="O2" s="112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12" t="s">
        <v>98</v>
      </c>
      <c r="M3" s="112"/>
      <c r="N3" s="112"/>
      <c r="O3" s="112"/>
    </row>
    <row r="4" spans="1:15" x14ac:dyDescent="0.2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5" x14ac:dyDescent="0.25">
      <c r="A5" s="121" t="s">
        <v>36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5" x14ac:dyDescent="0.25">
      <c r="A6" s="2"/>
      <c r="B6" s="2" t="s">
        <v>96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60" customHeight="1" x14ac:dyDescent="0.25">
      <c r="A7" s="119" t="s">
        <v>0</v>
      </c>
      <c r="B7" s="119" t="s">
        <v>1</v>
      </c>
      <c r="C7" s="119" t="s">
        <v>2</v>
      </c>
      <c r="D7" s="115" t="s">
        <v>3</v>
      </c>
      <c r="E7" s="116"/>
      <c r="F7" s="117"/>
      <c r="G7" s="119" t="s">
        <v>7</v>
      </c>
      <c r="H7" s="115" t="s">
        <v>8</v>
      </c>
      <c r="I7" s="116"/>
      <c r="J7" s="116"/>
      <c r="K7" s="117"/>
      <c r="L7" s="115" t="s">
        <v>12</v>
      </c>
      <c r="M7" s="116"/>
      <c r="N7" s="116"/>
      <c r="O7" s="117"/>
    </row>
    <row r="8" spans="1:15" ht="15.75" x14ac:dyDescent="0.25">
      <c r="A8" s="120"/>
      <c r="B8" s="120"/>
      <c r="C8" s="120"/>
      <c r="D8" s="4" t="s">
        <v>4</v>
      </c>
      <c r="E8" s="4" t="s">
        <v>5</v>
      </c>
      <c r="F8" s="4" t="s">
        <v>6</v>
      </c>
      <c r="G8" s="120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</row>
    <row r="10" spans="1:15" ht="15.75" customHeight="1" x14ac:dyDescent="0.25">
      <c r="A10" s="29">
        <v>21</v>
      </c>
      <c r="B10" s="29" t="s">
        <v>40</v>
      </c>
      <c r="C10" s="6">
        <v>60</v>
      </c>
      <c r="D10" s="6">
        <v>0.87</v>
      </c>
      <c r="E10" s="6">
        <v>5.0599999999999996</v>
      </c>
      <c r="F10" s="6">
        <v>5.22</v>
      </c>
      <c r="G10" s="6">
        <v>69</v>
      </c>
      <c r="H10" s="6">
        <v>0.01</v>
      </c>
      <c r="I10" s="6">
        <v>4.0599999999999996</v>
      </c>
      <c r="J10" s="6">
        <v>0.01</v>
      </c>
      <c r="K10" s="6">
        <v>0.12</v>
      </c>
      <c r="L10" s="6">
        <v>28.82</v>
      </c>
      <c r="M10" s="6">
        <v>24.94</v>
      </c>
      <c r="N10" s="6">
        <v>13.2</v>
      </c>
      <c r="O10" s="6">
        <v>0.87</v>
      </c>
    </row>
    <row r="11" spans="1:15" ht="15.75" customHeight="1" x14ac:dyDescent="0.25">
      <c r="A11" s="7"/>
      <c r="B11" s="17" t="s">
        <v>71</v>
      </c>
      <c r="C11" s="15">
        <v>69</v>
      </c>
      <c r="D11" s="15">
        <v>1</v>
      </c>
      <c r="E11" s="25"/>
      <c r="F11" s="15">
        <v>5</v>
      </c>
      <c r="G11" s="15"/>
      <c r="H11" s="15"/>
      <c r="I11" s="15"/>
      <c r="J11" s="15"/>
      <c r="K11" s="8"/>
      <c r="L11" s="8"/>
      <c r="M11" s="8"/>
      <c r="N11" s="8"/>
      <c r="O11" s="8"/>
    </row>
    <row r="12" spans="1:15" ht="15.75" customHeight="1" x14ac:dyDescent="0.25">
      <c r="A12" s="7"/>
      <c r="B12" s="17" t="s">
        <v>53</v>
      </c>
      <c r="C12" s="15">
        <v>5</v>
      </c>
      <c r="D12" s="25"/>
      <c r="E12" s="15">
        <v>5</v>
      </c>
      <c r="F12" s="25"/>
      <c r="G12" s="15"/>
      <c r="H12" s="15"/>
      <c r="I12" s="15"/>
      <c r="J12" s="15"/>
      <c r="K12" s="8"/>
      <c r="L12" s="8"/>
      <c r="M12" s="8"/>
      <c r="N12" s="8"/>
      <c r="O12" s="8"/>
    </row>
    <row r="13" spans="1:15" ht="15.75" customHeight="1" x14ac:dyDescent="0.25">
      <c r="A13" s="7"/>
      <c r="B13" s="17" t="s">
        <v>54</v>
      </c>
      <c r="C13" s="15">
        <v>2</v>
      </c>
      <c r="D13" s="25"/>
      <c r="E13" s="25"/>
      <c r="F13" s="25"/>
      <c r="G13" s="25"/>
      <c r="H13" s="25"/>
      <c r="I13" s="25"/>
      <c r="J13" s="25"/>
      <c r="K13" s="8"/>
      <c r="L13" s="8"/>
      <c r="M13" s="8"/>
      <c r="N13" s="8"/>
      <c r="O13" s="8"/>
    </row>
    <row r="14" spans="1:15" ht="15.75" customHeight="1" x14ac:dyDescent="0.25">
      <c r="A14" s="7"/>
      <c r="B14" s="17"/>
      <c r="C14" s="25" t="s">
        <v>55</v>
      </c>
      <c r="D14" s="15">
        <v>1</v>
      </c>
      <c r="E14" s="15">
        <v>5</v>
      </c>
      <c r="F14" s="15">
        <v>5</v>
      </c>
      <c r="G14" s="15"/>
      <c r="H14" s="15"/>
      <c r="I14" s="15"/>
      <c r="J14" s="15"/>
      <c r="K14" s="8"/>
      <c r="L14" s="8"/>
      <c r="M14" s="8"/>
      <c r="N14" s="8"/>
      <c r="O14" s="8"/>
    </row>
    <row r="15" spans="1:15" ht="15.75" x14ac:dyDescent="0.25">
      <c r="A15" s="29">
        <v>176.02</v>
      </c>
      <c r="B15" s="29" t="s">
        <v>41</v>
      </c>
      <c r="C15" s="6">
        <v>100</v>
      </c>
      <c r="D15" s="6">
        <v>8.83</v>
      </c>
      <c r="E15" s="6">
        <v>13.38</v>
      </c>
      <c r="F15" s="6">
        <v>13.6</v>
      </c>
      <c r="G15" s="6">
        <v>214</v>
      </c>
      <c r="H15" s="6">
        <v>0.08</v>
      </c>
      <c r="I15" s="6">
        <v>3.39</v>
      </c>
      <c r="J15" s="6">
        <v>4.76</v>
      </c>
      <c r="K15" s="6">
        <v>2.25</v>
      </c>
      <c r="L15" s="6">
        <v>49.15</v>
      </c>
      <c r="M15" s="6">
        <v>113.25</v>
      </c>
      <c r="N15" s="6">
        <v>34.549999999999997</v>
      </c>
      <c r="O15" s="6">
        <v>1.25</v>
      </c>
    </row>
    <row r="16" spans="1:15" ht="15.75" x14ac:dyDescent="0.25">
      <c r="A16" s="7"/>
      <c r="B16" s="17" t="s">
        <v>54</v>
      </c>
      <c r="C16" s="15">
        <v>2</v>
      </c>
      <c r="D16" s="25"/>
      <c r="E16" s="25"/>
      <c r="F16" s="25"/>
      <c r="G16" s="25"/>
      <c r="H16" s="25"/>
      <c r="I16" s="25"/>
      <c r="J16" s="25"/>
      <c r="K16" s="8"/>
      <c r="L16" s="8"/>
      <c r="M16" s="8"/>
      <c r="N16" s="8"/>
      <c r="O16" s="8"/>
    </row>
    <row r="17" spans="1:15" ht="15.75" x14ac:dyDescent="0.25">
      <c r="A17" s="7"/>
      <c r="B17" s="17" t="s">
        <v>30</v>
      </c>
      <c r="C17" s="15">
        <v>10</v>
      </c>
      <c r="D17" s="15">
        <v>1</v>
      </c>
      <c r="E17" s="25"/>
      <c r="F17" s="15">
        <v>4</v>
      </c>
      <c r="G17" s="15"/>
      <c r="H17" s="15"/>
      <c r="I17" s="15"/>
      <c r="J17" s="15"/>
      <c r="K17" s="8"/>
      <c r="L17" s="8"/>
      <c r="M17" s="8"/>
      <c r="N17" s="8"/>
      <c r="O17" s="8"/>
    </row>
    <row r="18" spans="1:15" ht="15.75" x14ac:dyDescent="0.25">
      <c r="A18" s="7"/>
      <c r="B18" s="17" t="s">
        <v>59</v>
      </c>
      <c r="C18" s="15">
        <v>8</v>
      </c>
      <c r="D18" s="25"/>
      <c r="E18" s="25"/>
      <c r="F18" s="15">
        <v>1</v>
      </c>
      <c r="G18" s="15"/>
      <c r="H18" s="15"/>
      <c r="I18" s="15"/>
      <c r="J18" s="15"/>
      <c r="K18" s="8"/>
      <c r="L18" s="8"/>
      <c r="M18" s="8"/>
      <c r="N18" s="8"/>
      <c r="O18" s="8"/>
    </row>
    <row r="19" spans="1:15" ht="15.75" x14ac:dyDescent="0.25">
      <c r="A19" s="7"/>
      <c r="B19" s="17" t="s">
        <v>72</v>
      </c>
      <c r="C19" s="15">
        <v>9</v>
      </c>
      <c r="D19" s="15">
        <v>1</v>
      </c>
      <c r="E19" s="25"/>
      <c r="F19" s="15">
        <v>5</v>
      </c>
      <c r="G19" s="15"/>
      <c r="H19" s="15"/>
      <c r="I19" s="15"/>
      <c r="J19" s="15"/>
      <c r="K19" s="8"/>
      <c r="L19" s="8"/>
      <c r="M19" s="8"/>
      <c r="N19" s="8"/>
      <c r="O19" s="8"/>
    </row>
    <row r="20" spans="1:15" ht="15.75" x14ac:dyDescent="0.25">
      <c r="A20" s="7"/>
      <c r="B20" s="17" t="s">
        <v>53</v>
      </c>
      <c r="C20" s="15">
        <v>4</v>
      </c>
      <c r="D20" s="25"/>
      <c r="E20" s="15">
        <v>3</v>
      </c>
      <c r="F20" s="25"/>
      <c r="G20" s="15"/>
      <c r="H20" s="15"/>
      <c r="I20" s="15"/>
      <c r="J20" s="15"/>
      <c r="K20" s="8"/>
      <c r="L20" s="8"/>
      <c r="M20" s="8"/>
      <c r="N20" s="8"/>
      <c r="O20" s="8"/>
    </row>
    <row r="21" spans="1:15" ht="15.75" x14ac:dyDescent="0.25">
      <c r="A21" s="7"/>
      <c r="B21" s="17" t="s">
        <v>73</v>
      </c>
      <c r="C21" s="15">
        <v>58.7</v>
      </c>
      <c r="D21" s="15">
        <v>8</v>
      </c>
      <c r="E21" s="15">
        <v>4</v>
      </c>
      <c r="F21" s="25"/>
      <c r="G21" s="15"/>
      <c r="H21" s="15"/>
      <c r="I21" s="15"/>
      <c r="J21" s="15"/>
      <c r="K21" s="8"/>
      <c r="L21" s="8"/>
      <c r="M21" s="8"/>
      <c r="N21" s="8"/>
      <c r="O21" s="8"/>
    </row>
    <row r="22" spans="1:15" ht="15.75" x14ac:dyDescent="0.25">
      <c r="A22" s="7"/>
      <c r="B22" s="17"/>
      <c r="C22" s="25" t="s">
        <v>55</v>
      </c>
      <c r="D22" s="15">
        <v>9</v>
      </c>
      <c r="E22" s="15">
        <v>13</v>
      </c>
      <c r="F22" s="15">
        <v>14</v>
      </c>
      <c r="G22" s="15"/>
      <c r="H22" s="15"/>
      <c r="I22" s="15"/>
      <c r="J22" s="15"/>
      <c r="K22" s="8"/>
      <c r="L22" s="8"/>
      <c r="M22" s="8"/>
      <c r="N22" s="8"/>
      <c r="O22" s="8"/>
    </row>
    <row r="23" spans="1:15" ht="15.75" x14ac:dyDescent="0.25">
      <c r="A23" s="29">
        <v>232.01</v>
      </c>
      <c r="B23" s="29" t="s">
        <v>42</v>
      </c>
      <c r="C23" s="6">
        <v>150</v>
      </c>
      <c r="D23" s="6">
        <v>2.33</v>
      </c>
      <c r="E23" s="6">
        <v>8.5</v>
      </c>
      <c r="F23" s="6">
        <v>21.44</v>
      </c>
      <c r="G23" s="6">
        <v>174</v>
      </c>
      <c r="H23" s="6">
        <v>0.02</v>
      </c>
      <c r="I23" s="6"/>
      <c r="J23" s="6">
        <v>0.1</v>
      </c>
      <c r="K23" s="6">
        <v>0.43</v>
      </c>
      <c r="L23" s="6">
        <v>0.9</v>
      </c>
      <c r="M23" s="6">
        <v>39.15</v>
      </c>
      <c r="N23" s="6">
        <v>12.1</v>
      </c>
      <c r="O23" s="6">
        <v>0.34</v>
      </c>
    </row>
    <row r="24" spans="1:15" ht="15.75" x14ac:dyDescent="0.25">
      <c r="A24" s="7"/>
      <c r="B24" s="17" t="s">
        <v>25</v>
      </c>
      <c r="C24" s="15">
        <v>10</v>
      </c>
      <c r="D24" s="25"/>
      <c r="E24" s="15">
        <v>8</v>
      </c>
      <c r="F24" s="25"/>
      <c r="G24" s="15"/>
      <c r="H24" s="15"/>
      <c r="I24" s="15"/>
      <c r="J24" s="15"/>
      <c r="K24" s="8"/>
      <c r="L24" s="8"/>
      <c r="M24" s="8"/>
      <c r="N24" s="8"/>
      <c r="O24" s="8"/>
    </row>
    <row r="25" spans="1:15" ht="15.75" x14ac:dyDescent="0.25">
      <c r="A25" s="7"/>
      <c r="B25" s="17" t="s">
        <v>74</v>
      </c>
      <c r="C25" s="15">
        <v>24</v>
      </c>
      <c r="D25" s="15">
        <v>2</v>
      </c>
      <c r="E25" s="25"/>
      <c r="F25" s="15">
        <v>17</v>
      </c>
      <c r="G25" s="15"/>
      <c r="H25" s="15"/>
      <c r="I25" s="15"/>
      <c r="J25" s="15"/>
      <c r="K25" s="8"/>
      <c r="L25" s="8"/>
      <c r="M25" s="8"/>
      <c r="N25" s="8"/>
      <c r="O25" s="8"/>
    </row>
    <row r="26" spans="1:15" ht="15.75" x14ac:dyDescent="0.25">
      <c r="A26" s="7"/>
      <c r="B26" s="17" t="s">
        <v>75</v>
      </c>
      <c r="C26" s="15">
        <v>27</v>
      </c>
      <c r="D26" s="15">
        <v>2</v>
      </c>
      <c r="E26" s="25"/>
      <c r="F26" s="15">
        <v>19</v>
      </c>
      <c r="G26" s="15"/>
      <c r="H26" s="15"/>
      <c r="I26" s="15"/>
      <c r="J26" s="15"/>
      <c r="K26" s="8"/>
      <c r="L26" s="8"/>
      <c r="M26" s="8"/>
      <c r="N26" s="8"/>
      <c r="O26" s="8"/>
    </row>
    <row r="27" spans="1:15" ht="15.75" x14ac:dyDescent="0.25">
      <c r="A27" s="7"/>
      <c r="B27" s="17"/>
      <c r="C27" s="25" t="s">
        <v>55</v>
      </c>
      <c r="D27" s="15">
        <v>2</v>
      </c>
      <c r="E27" s="15">
        <v>9</v>
      </c>
      <c r="F27" s="15">
        <v>21</v>
      </c>
      <c r="G27" s="15"/>
      <c r="H27" s="15"/>
      <c r="I27" s="15"/>
      <c r="J27" s="15"/>
      <c r="K27" s="8"/>
      <c r="L27" s="8"/>
      <c r="M27" s="8"/>
      <c r="N27" s="8"/>
      <c r="O27" s="8"/>
    </row>
    <row r="28" spans="1:15" ht="15.75" x14ac:dyDescent="0.25">
      <c r="A28" s="30">
        <v>246</v>
      </c>
      <c r="B28" s="30" t="s">
        <v>43</v>
      </c>
      <c r="C28" s="31">
        <v>50</v>
      </c>
      <c r="D28" s="31">
        <v>0.59599999999999997</v>
      </c>
      <c r="E28" s="31">
        <v>3.831</v>
      </c>
      <c r="F28" s="31">
        <v>2.46</v>
      </c>
      <c r="G28" s="31">
        <v>46.65</v>
      </c>
      <c r="H28" s="31">
        <v>0.01</v>
      </c>
      <c r="I28" s="31">
        <v>0.42</v>
      </c>
      <c r="J28" s="31">
        <v>0.32</v>
      </c>
      <c r="K28" s="31">
        <v>0.13</v>
      </c>
      <c r="L28" s="31">
        <v>5.12</v>
      </c>
      <c r="M28" s="31">
        <v>20.05</v>
      </c>
      <c r="N28" s="31">
        <v>2.2999999999999998</v>
      </c>
      <c r="O28" s="31">
        <v>0.08</v>
      </c>
    </row>
    <row r="29" spans="1:15" ht="15.75" x14ac:dyDescent="0.25">
      <c r="A29" s="9"/>
      <c r="B29" s="17" t="s">
        <v>25</v>
      </c>
      <c r="C29" s="15">
        <v>5</v>
      </c>
      <c r="D29" s="25"/>
      <c r="E29" s="15">
        <v>37</v>
      </c>
      <c r="F29" s="25"/>
      <c r="G29" s="15"/>
      <c r="H29" s="15"/>
      <c r="I29" s="15"/>
      <c r="J29" s="15"/>
      <c r="K29" s="10"/>
      <c r="L29" s="10"/>
      <c r="M29" s="10"/>
      <c r="N29" s="10"/>
      <c r="O29" s="10"/>
    </row>
    <row r="30" spans="1:15" ht="15.75" x14ac:dyDescent="0.25">
      <c r="A30" s="9"/>
      <c r="B30" s="17" t="s">
        <v>76</v>
      </c>
      <c r="C30" s="15">
        <v>5</v>
      </c>
      <c r="D30" s="15">
        <v>5</v>
      </c>
      <c r="E30" s="25"/>
      <c r="F30" s="15">
        <v>31</v>
      </c>
      <c r="G30" s="15"/>
      <c r="H30" s="15"/>
      <c r="I30" s="15"/>
      <c r="J30" s="15"/>
      <c r="K30" s="10"/>
      <c r="L30" s="10"/>
      <c r="M30" s="10"/>
      <c r="N30" s="10"/>
      <c r="O30" s="10"/>
    </row>
    <row r="31" spans="1:15" ht="15.75" x14ac:dyDescent="0.25">
      <c r="A31" s="9"/>
      <c r="B31" s="17" t="s">
        <v>59</v>
      </c>
      <c r="C31" s="15">
        <v>2</v>
      </c>
      <c r="D31" s="25"/>
      <c r="E31" s="25"/>
      <c r="F31" s="15">
        <v>2</v>
      </c>
      <c r="G31" s="15"/>
      <c r="H31" s="15"/>
      <c r="I31" s="15"/>
      <c r="J31" s="15"/>
      <c r="K31" s="10"/>
      <c r="L31" s="10"/>
      <c r="M31" s="10"/>
      <c r="N31" s="10"/>
      <c r="O31" s="10"/>
    </row>
    <row r="32" spans="1:15" ht="15.75" x14ac:dyDescent="0.25">
      <c r="A32" s="9"/>
      <c r="B32" s="17" t="s">
        <v>58</v>
      </c>
      <c r="C32" s="15">
        <v>2</v>
      </c>
      <c r="D32" s="15">
        <v>1</v>
      </c>
      <c r="E32" s="25"/>
      <c r="F32" s="15">
        <v>4</v>
      </c>
      <c r="G32" s="15"/>
      <c r="H32" s="15"/>
      <c r="I32" s="15"/>
      <c r="J32" s="15"/>
      <c r="K32" s="10"/>
      <c r="L32" s="10"/>
      <c r="M32" s="10"/>
      <c r="N32" s="10"/>
      <c r="O32" s="10"/>
    </row>
    <row r="33" spans="1:15" ht="15.75" x14ac:dyDescent="0.25">
      <c r="A33" s="9"/>
      <c r="B33" s="17" t="s">
        <v>77</v>
      </c>
      <c r="C33" s="38">
        <v>2</v>
      </c>
      <c r="D33" s="25"/>
      <c r="E33" s="25"/>
      <c r="F33" s="15">
        <v>1</v>
      </c>
      <c r="G33" s="15"/>
      <c r="H33" s="15"/>
      <c r="I33" s="15"/>
      <c r="J33" s="15"/>
      <c r="K33" s="10"/>
      <c r="L33" s="10"/>
      <c r="M33" s="10"/>
      <c r="N33" s="10"/>
      <c r="O33" s="10"/>
    </row>
    <row r="34" spans="1:15" ht="15.75" x14ac:dyDescent="0.25">
      <c r="A34" s="9"/>
      <c r="B34" s="17" t="s">
        <v>65</v>
      </c>
      <c r="C34" s="15">
        <v>1</v>
      </c>
      <c r="D34" s="25"/>
      <c r="E34" s="25"/>
      <c r="F34" s="15">
        <v>10</v>
      </c>
      <c r="G34" s="15"/>
      <c r="H34" s="15"/>
      <c r="I34" s="15"/>
      <c r="J34" s="15"/>
      <c r="K34" s="10"/>
      <c r="L34" s="10"/>
      <c r="M34" s="10"/>
      <c r="N34" s="10"/>
      <c r="O34" s="10"/>
    </row>
    <row r="35" spans="1:15" ht="15.75" x14ac:dyDescent="0.25">
      <c r="A35" s="9"/>
      <c r="B35" s="17" t="s">
        <v>64</v>
      </c>
      <c r="C35" s="76">
        <v>5.0000000000000001E-4</v>
      </c>
      <c r="D35" s="25"/>
      <c r="E35" s="25"/>
      <c r="F35" s="25"/>
      <c r="G35" s="25"/>
      <c r="H35" s="25"/>
      <c r="I35" s="25"/>
      <c r="J35" s="25"/>
      <c r="K35" s="10"/>
      <c r="L35" s="10"/>
      <c r="M35" s="10"/>
      <c r="N35" s="10"/>
      <c r="O35" s="10"/>
    </row>
    <row r="36" spans="1:15" ht="15.75" x14ac:dyDescent="0.25">
      <c r="A36" s="9"/>
      <c r="B36" s="17" t="s">
        <v>25</v>
      </c>
      <c r="C36" s="15">
        <v>3</v>
      </c>
      <c r="D36" s="25"/>
      <c r="E36" s="15">
        <v>12</v>
      </c>
      <c r="F36" s="25"/>
      <c r="G36" s="15"/>
      <c r="H36" s="15"/>
      <c r="I36" s="15"/>
      <c r="J36" s="15"/>
      <c r="K36" s="10"/>
      <c r="L36" s="10"/>
      <c r="M36" s="10"/>
      <c r="N36" s="10"/>
      <c r="O36" s="10"/>
    </row>
    <row r="37" spans="1:15" ht="15.75" x14ac:dyDescent="0.25">
      <c r="A37" s="9"/>
      <c r="B37" s="17" t="s">
        <v>78</v>
      </c>
      <c r="C37" s="76">
        <v>4.4999999999999998E-2</v>
      </c>
      <c r="D37" s="15">
        <v>5</v>
      </c>
      <c r="E37" s="15">
        <v>2</v>
      </c>
      <c r="F37" s="25"/>
      <c r="G37" s="15"/>
      <c r="H37" s="15"/>
      <c r="I37" s="15"/>
      <c r="J37" s="15"/>
      <c r="K37" s="10"/>
      <c r="L37" s="10"/>
      <c r="M37" s="10"/>
      <c r="N37" s="10"/>
      <c r="O37" s="10"/>
    </row>
    <row r="38" spans="1:15" ht="15.75" x14ac:dyDescent="0.25">
      <c r="A38" s="9"/>
      <c r="B38" s="17"/>
      <c r="C38" s="25" t="s">
        <v>55</v>
      </c>
      <c r="D38" s="15">
        <v>12</v>
      </c>
      <c r="E38" s="15">
        <v>77</v>
      </c>
      <c r="F38" s="15">
        <v>49</v>
      </c>
      <c r="G38" s="15"/>
      <c r="H38" s="15"/>
      <c r="I38" s="15"/>
      <c r="J38" s="15"/>
      <c r="K38" s="10"/>
      <c r="L38" s="10"/>
      <c r="M38" s="10"/>
      <c r="N38" s="10"/>
      <c r="O38" s="10"/>
    </row>
    <row r="39" spans="1:15" ht="15.75" x14ac:dyDescent="0.25">
      <c r="A39" s="9">
        <v>299.08999999999997</v>
      </c>
      <c r="B39" s="30" t="s">
        <v>23</v>
      </c>
      <c r="C39" s="31">
        <v>50</v>
      </c>
      <c r="D39" s="31">
        <v>2.1800000000000002</v>
      </c>
      <c r="E39" s="31">
        <v>0.28000000000000003</v>
      </c>
      <c r="F39" s="31">
        <v>13.14</v>
      </c>
      <c r="G39" s="31">
        <v>54</v>
      </c>
      <c r="H39" s="31">
        <v>0.04</v>
      </c>
      <c r="I39" s="31"/>
      <c r="J39" s="31"/>
      <c r="K39" s="31">
        <v>0.25</v>
      </c>
      <c r="L39" s="31">
        <v>7.5</v>
      </c>
      <c r="M39" s="31">
        <v>28.8</v>
      </c>
      <c r="N39" s="31">
        <v>7.5</v>
      </c>
      <c r="O39" s="31">
        <v>0.61</v>
      </c>
    </row>
    <row r="40" spans="1:15" ht="15.75" x14ac:dyDescent="0.25">
      <c r="A40" s="9"/>
      <c r="B40" s="17" t="s">
        <v>63</v>
      </c>
      <c r="C40" s="15">
        <v>50</v>
      </c>
      <c r="D40" s="15">
        <v>2</v>
      </c>
      <c r="E40" s="15"/>
      <c r="F40" s="15">
        <v>10</v>
      </c>
      <c r="G40" s="15">
        <v>54</v>
      </c>
      <c r="H40" s="15"/>
      <c r="I40" s="15"/>
      <c r="J40" s="15"/>
      <c r="K40" s="10"/>
      <c r="L40" s="10"/>
      <c r="M40" s="10"/>
      <c r="N40" s="10"/>
      <c r="O40" s="10"/>
    </row>
    <row r="41" spans="1:15" ht="15.75" x14ac:dyDescent="0.25">
      <c r="A41" s="9"/>
      <c r="B41" s="17"/>
      <c r="C41" s="25" t="s">
        <v>55</v>
      </c>
      <c r="D41" s="15">
        <v>2</v>
      </c>
      <c r="E41" s="15"/>
      <c r="F41" s="15">
        <v>10</v>
      </c>
      <c r="G41" s="15">
        <v>54</v>
      </c>
      <c r="H41" s="15"/>
      <c r="I41" s="15"/>
      <c r="J41" s="15"/>
      <c r="K41" s="10"/>
      <c r="L41" s="10"/>
      <c r="M41" s="10"/>
      <c r="N41" s="10"/>
      <c r="O41" s="10"/>
    </row>
    <row r="42" spans="1:15" ht="15.75" x14ac:dyDescent="0.25">
      <c r="A42" s="9"/>
      <c r="B42" s="30" t="s">
        <v>35</v>
      </c>
      <c r="C42" s="31">
        <v>200</v>
      </c>
      <c r="D42" s="31"/>
      <c r="E42" s="31"/>
      <c r="F42" s="31">
        <v>19.96</v>
      </c>
      <c r="G42" s="31">
        <v>76</v>
      </c>
      <c r="H42" s="31">
        <v>1.4999999999999999E-2</v>
      </c>
      <c r="I42" s="31">
        <v>7.5</v>
      </c>
      <c r="J42" s="31">
        <v>0.05</v>
      </c>
      <c r="K42" s="31">
        <v>0.2</v>
      </c>
      <c r="L42" s="31">
        <v>17.5</v>
      </c>
      <c r="M42" s="31">
        <v>15</v>
      </c>
      <c r="N42" s="31">
        <v>13</v>
      </c>
      <c r="O42" s="31">
        <v>0.5</v>
      </c>
    </row>
    <row r="43" spans="1:15" ht="15.75" x14ac:dyDescent="0.25">
      <c r="A43" s="68"/>
      <c r="B43" s="68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</row>
    <row r="44" spans="1:15" ht="16.5" thickBot="1" x14ac:dyDescent="0.3">
      <c r="A44" s="72"/>
      <c r="B44" s="73" t="s">
        <v>19</v>
      </c>
      <c r="C44" s="74"/>
      <c r="D44" s="109">
        <v>14.805999999999999</v>
      </c>
      <c r="E44" s="109">
        <v>22.13</v>
      </c>
      <c r="F44" s="109">
        <v>72.86</v>
      </c>
      <c r="G44" s="109">
        <v>525.44000000000005</v>
      </c>
      <c r="H44" s="74">
        <f t="shared" ref="H44:O44" si="0">SUM(H10:H43)</f>
        <v>0.17499999999999999</v>
      </c>
      <c r="I44" s="74">
        <f t="shared" si="0"/>
        <v>15.37</v>
      </c>
      <c r="J44" s="74">
        <f t="shared" si="0"/>
        <v>5.2399999999999993</v>
      </c>
      <c r="K44" s="74">
        <f t="shared" si="0"/>
        <v>3.3800000000000003</v>
      </c>
      <c r="L44" s="74">
        <f t="shared" si="0"/>
        <v>108.99000000000001</v>
      </c>
      <c r="M44" s="74">
        <f t="shared" si="0"/>
        <v>241.19000000000003</v>
      </c>
      <c r="N44" s="74">
        <f t="shared" si="0"/>
        <v>82.65</v>
      </c>
      <c r="O44" s="74">
        <f t="shared" si="0"/>
        <v>3.65</v>
      </c>
    </row>
    <row r="45" spans="1:15" ht="15.75" x14ac:dyDescent="0.25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</row>
    <row r="46" spans="1:15" ht="15.75" x14ac:dyDescent="0.2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</row>
    <row r="47" spans="1:15" ht="15.75" x14ac:dyDescent="0.25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</row>
    <row r="48" spans="1:15" ht="15.75" x14ac:dyDescent="0.25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</row>
    <row r="49" spans="1:15" ht="15.75" x14ac:dyDescent="0.25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</row>
    <row r="50" spans="1:15" ht="15.75" x14ac:dyDescent="0.25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15.75" x14ac:dyDescent="0.2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</row>
    <row r="52" spans="1:15" ht="15.75" x14ac:dyDescent="0.25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</row>
    <row r="53" spans="1:15" ht="15.75" x14ac:dyDescent="0.2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</row>
    <row r="54" spans="1:15" ht="15.75" x14ac:dyDescent="0.25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</row>
    <row r="55" spans="1:15" ht="15.75" x14ac:dyDescent="0.25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</row>
    <row r="56" spans="1:15" ht="15.75" x14ac:dyDescent="0.25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1:15" ht="15.75" x14ac:dyDescent="0.25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1:15" ht="15.75" x14ac:dyDescent="0.25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</row>
    <row r="59" spans="1:15" ht="15.75" x14ac:dyDescent="0.2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</row>
    <row r="60" spans="1:15" ht="15.75" x14ac:dyDescent="0.2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</row>
    <row r="61" spans="1:15" ht="15.75" x14ac:dyDescent="0.2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</row>
    <row r="62" spans="1:15" x14ac:dyDescent="0.2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</row>
    <row r="63" spans="1:15" x14ac:dyDescent="0.25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</row>
    <row r="64" spans="1:15" x14ac:dyDescent="0.25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</row>
    <row r="65" spans="1:15" x14ac:dyDescent="0.25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</row>
    <row r="66" spans="1:15" x14ac:dyDescent="0.2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</row>
    <row r="67" spans="1:15" x14ac:dyDescent="0.25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</row>
    <row r="68" spans="1:15" x14ac:dyDescent="0.25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</row>
    <row r="69" spans="1:15" x14ac:dyDescent="0.2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</row>
    <row r="70" spans="1:15" x14ac:dyDescent="0.2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</row>
    <row r="71" spans="1:15" x14ac:dyDescent="0.2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</row>
    <row r="72" spans="1:15" x14ac:dyDescent="0.25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</row>
    <row r="73" spans="1: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</sheetData>
  <mergeCells count="11">
    <mergeCell ref="L2:O2"/>
    <mergeCell ref="L3:O3"/>
    <mergeCell ref="A4:O4"/>
    <mergeCell ref="A5:O5"/>
    <mergeCell ref="L7:O7"/>
    <mergeCell ref="D7:F7"/>
    <mergeCell ref="A7:A8"/>
    <mergeCell ref="B7:B8"/>
    <mergeCell ref="C7:C8"/>
    <mergeCell ref="H7:K7"/>
    <mergeCell ref="G7:G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8" orientation="landscape" verticalDpi="18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86"/>
  <sheetViews>
    <sheetView topLeftCell="A7" zoomScaleSheetLayoutView="100" workbookViewId="0">
      <selection activeCell="F37" sqref="F37"/>
    </sheetView>
  </sheetViews>
  <sheetFormatPr defaultRowHeight="15" x14ac:dyDescent="0.25"/>
  <cols>
    <col min="1" max="1" width="8.7109375" style="13" customWidth="1"/>
    <col min="2" max="2" width="38.42578125" style="13" customWidth="1"/>
    <col min="3" max="3" width="14.85546875" style="13" customWidth="1"/>
    <col min="4" max="5" width="10" style="13" customWidth="1"/>
    <col min="6" max="6" width="10.85546875" style="13" customWidth="1"/>
    <col min="7" max="7" width="17.5703125" style="13" customWidth="1"/>
    <col min="8" max="16384" width="9.140625" style="13"/>
  </cols>
  <sheetData>
    <row r="1" spans="1:16" ht="15.75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6" ht="15.75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2" t="s">
        <v>97</v>
      </c>
      <c r="M2" s="112"/>
      <c r="N2" s="112"/>
      <c r="O2" s="112"/>
    </row>
    <row r="3" spans="1:16" ht="15.7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12" t="s">
        <v>98</v>
      </c>
      <c r="M3" s="112"/>
      <c r="N3" s="112"/>
      <c r="O3" s="112"/>
    </row>
    <row r="4" spans="1:16" ht="15.75" x14ac:dyDescent="0.2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6" ht="15.75" x14ac:dyDescent="0.25">
      <c r="A5" s="118" t="s">
        <v>32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6" ht="15.75" x14ac:dyDescent="0.25">
      <c r="A6" s="12"/>
      <c r="B6" s="12" t="s">
        <v>96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6" ht="60" customHeight="1" x14ac:dyDescent="0.25">
      <c r="A7" s="111" t="s">
        <v>0</v>
      </c>
      <c r="B7" s="111" t="s">
        <v>1</v>
      </c>
      <c r="C7" s="111" t="s">
        <v>2</v>
      </c>
      <c r="D7" s="111" t="s">
        <v>3</v>
      </c>
      <c r="E7" s="111"/>
      <c r="F7" s="111"/>
      <c r="G7" s="111" t="s">
        <v>7</v>
      </c>
      <c r="H7" s="111" t="s">
        <v>8</v>
      </c>
      <c r="I7" s="111"/>
      <c r="J7" s="111"/>
      <c r="K7" s="111"/>
      <c r="L7" s="111" t="s">
        <v>12</v>
      </c>
      <c r="M7" s="111"/>
      <c r="N7" s="111"/>
      <c r="O7" s="111"/>
    </row>
    <row r="8" spans="1:16" ht="15.75" x14ac:dyDescent="0.25">
      <c r="A8" s="111"/>
      <c r="B8" s="111"/>
      <c r="C8" s="111"/>
      <c r="D8" s="4" t="s">
        <v>4</v>
      </c>
      <c r="E8" s="4" t="s">
        <v>5</v>
      </c>
      <c r="F8" s="4" t="s">
        <v>6</v>
      </c>
      <c r="G8" s="111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6" ht="15.75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11"/>
    </row>
    <row r="10" spans="1:16" s="40" customFormat="1" ht="15.75" x14ac:dyDescent="0.25">
      <c r="A10" s="29">
        <v>20.010000000000002</v>
      </c>
      <c r="B10" s="29" t="s">
        <v>44</v>
      </c>
      <c r="C10" s="6">
        <v>60</v>
      </c>
      <c r="D10" s="6">
        <v>0.86</v>
      </c>
      <c r="E10" s="6">
        <v>10.06</v>
      </c>
      <c r="F10" s="6">
        <v>1.78</v>
      </c>
      <c r="G10" s="6">
        <v>101.8</v>
      </c>
      <c r="H10" s="6">
        <v>0.03</v>
      </c>
      <c r="I10" s="6">
        <v>3.5</v>
      </c>
      <c r="J10" s="6">
        <v>7.0000000000000007E-2</v>
      </c>
      <c r="K10" s="6">
        <v>0.17</v>
      </c>
      <c r="L10" s="6">
        <v>10.9</v>
      </c>
      <c r="M10" s="6">
        <v>19.600000000000001</v>
      </c>
      <c r="N10" s="6">
        <v>8.4</v>
      </c>
      <c r="O10" s="6">
        <v>0.32</v>
      </c>
      <c r="P10" s="45"/>
    </row>
    <row r="11" spans="1:16" ht="15.75" x14ac:dyDescent="0.25">
      <c r="A11" s="7"/>
      <c r="B11" s="17" t="s">
        <v>68</v>
      </c>
      <c r="C11" s="15">
        <v>30</v>
      </c>
      <c r="D11" s="16"/>
      <c r="E11" s="16"/>
      <c r="F11" s="16"/>
      <c r="G11" s="15">
        <v>4</v>
      </c>
      <c r="H11" s="15"/>
      <c r="I11" s="15"/>
      <c r="J11" s="15"/>
      <c r="K11" s="8"/>
      <c r="L11" s="8"/>
      <c r="M11" s="8"/>
      <c r="N11" s="8"/>
      <c r="O11" s="8"/>
      <c r="P11" s="11"/>
    </row>
    <row r="12" spans="1:16" ht="15.75" x14ac:dyDescent="0.25">
      <c r="A12" s="7"/>
      <c r="B12" s="17" t="s">
        <v>53</v>
      </c>
      <c r="C12" s="15">
        <v>10</v>
      </c>
      <c r="D12" s="16"/>
      <c r="E12" s="15">
        <v>10</v>
      </c>
      <c r="F12" s="16"/>
      <c r="G12" s="15">
        <v>90</v>
      </c>
      <c r="H12" s="15"/>
      <c r="I12" s="15"/>
      <c r="J12" s="15"/>
      <c r="K12" s="8"/>
      <c r="L12" s="8"/>
      <c r="M12" s="8"/>
      <c r="N12" s="8"/>
      <c r="O12" s="8"/>
      <c r="P12" s="11"/>
    </row>
    <row r="13" spans="1:16" ht="15.75" x14ac:dyDescent="0.25">
      <c r="A13" s="7"/>
      <c r="B13" s="17" t="s">
        <v>60</v>
      </c>
      <c r="C13" s="15">
        <v>20</v>
      </c>
      <c r="D13" s="15">
        <v>1</v>
      </c>
      <c r="E13" s="16"/>
      <c r="F13" s="15">
        <v>1</v>
      </c>
      <c r="G13" s="15">
        <v>8</v>
      </c>
      <c r="H13" s="15"/>
      <c r="I13" s="15"/>
      <c r="J13" s="15"/>
      <c r="K13" s="8"/>
      <c r="L13" s="8"/>
      <c r="M13" s="8"/>
      <c r="N13" s="8"/>
      <c r="O13" s="8"/>
      <c r="P13" s="11"/>
    </row>
    <row r="14" spans="1:16" ht="15.75" x14ac:dyDescent="0.25">
      <c r="A14" s="7"/>
      <c r="B14" s="17"/>
      <c r="C14" s="16" t="s">
        <v>55</v>
      </c>
      <c r="D14" s="15">
        <v>1</v>
      </c>
      <c r="E14" s="15">
        <v>10</v>
      </c>
      <c r="F14" s="15">
        <v>2</v>
      </c>
      <c r="G14" s="15">
        <v>102</v>
      </c>
      <c r="H14" s="15"/>
      <c r="I14" s="15"/>
      <c r="J14" s="15"/>
      <c r="K14" s="8"/>
      <c r="L14" s="8"/>
      <c r="M14" s="8"/>
      <c r="N14" s="8"/>
      <c r="O14" s="8"/>
      <c r="P14" s="11"/>
    </row>
    <row r="15" spans="1:16" s="40" customFormat="1" ht="15.75" x14ac:dyDescent="0.25">
      <c r="A15" s="29">
        <v>1022</v>
      </c>
      <c r="B15" s="29" t="s">
        <v>45</v>
      </c>
      <c r="C15" s="6">
        <v>100</v>
      </c>
      <c r="D15" s="6">
        <v>22.26</v>
      </c>
      <c r="E15" s="6">
        <v>14.21</v>
      </c>
      <c r="F15" s="6">
        <v>42.5</v>
      </c>
      <c r="G15" s="6">
        <v>232</v>
      </c>
      <c r="H15" s="6">
        <v>0.12</v>
      </c>
      <c r="I15" s="6">
        <v>1.34</v>
      </c>
      <c r="J15" s="6">
        <v>19.8</v>
      </c>
      <c r="K15" s="6">
        <v>4.57</v>
      </c>
      <c r="L15" s="6">
        <v>16.899999999999999</v>
      </c>
      <c r="M15" s="6">
        <v>143.4</v>
      </c>
      <c r="N15" s="6">
        <v>18.3</v>
      </c>
      <c r="O15" s="6">
        <v>1.23</v>
      </c>
      <c r="P15" s="45"/>
    </row>
    <row r="16" spans="1:16" ht="15.75" x14ac:dyDescent="0.25">
      <c r="A16" s="7"/>
      <c r="B16" s="14" t="s">
        <v>52</v>
      </c>
      <c r="C16" s="15">
        <v>112</v>
      </c>
      <c r="D16" s="15">
        <v>18</v>
      </c>
      <c r="E16" s="15">
        <v>12</v>
      </c>
      <c r="F16" s="24"/>
      <c r="G16" s="15">
        <v>191</v>
      </c>
      <c r="H16" s="15"/>
      <c r="I16" s="15"/>
      <c r="J16" s="8"/>
      <c r="K16" s="8"/>
      <c r="L16" s="8"/>
      <c r="M16" s="8"/>
      <c r="N16" s="8"/>
      <c r="O16" s="8"/>
      <c r="P16" s="11"/>
    </row>
    <row r="17" spans="1:16" ht="15" customHeight="1" x14ac:dyDescent="0.25">
      <c r="A17" s="7"/>
      <c r="B17" s="14" t="s">
        <v>53</v>
      </c>
      <c r="C17" s="15">
        <v>5</v>
      </c>
      <c r="D17" s="16"/>
      <c r="E17" s="15">
        <v>5</v>
      </c>
      <c r="F17" s="24"/>
      <c r="G17" s="15">
        <v>45</v>
      </c>
      <c r="H17" s="15"/>
      <c r="I17" s="15"/>
      <c r="J17" s="8"/>
      <c r="K17" s="8"/>
      <c r="L17" s="8"/>
      <c r="M17" s="8"/>
      <c r="N17" s="8"/>
      <c r="O17" s="8"/>
      <c r="P17" s="11"/>
    </row>
    <row r="18" spans="1:16" ht="15.75" x14ac:dyDescent="0.25">
      <c r="A18" s="7"/>
      <c r="B18" s="14" t="s">
        <v>54</v>
      </c>
      <c r="C18" s="15">
        <v>2</v>
      </c>
      <c r="D18" s="16"/>
      <c r="E18" s="16"/>
      <c r="F18" s="24"/>
      <c r="G18" s="16"/>
      <c r="H18" s="16"/>
      <c r="I18" s="16"/>
      <c r="J18" s="8"/>
      <c r="K18" s="8"/>
      <c r="L18" s="8"/>
      <c r="M18" s="8"/>
      <c r="N18" s="8"/>
      <c r="O18" s="8"/>
      <c r="P18" s="11"/>
    </row>
    <row r="19" spans="1:16" ht="15.75" x14ac:dyDescent="0.25">
      <c r="A19" s="7"/>
      <c r="B19" s="7"/>
      <c r="C19" s="8"/>
      <c r="D19" s="15">
        <v>22</v>
      </c>
      <c r="E19" s="15">
        <v>14</v>
      </c>
      <c r="F19" s="24"/>
      <c r="G19" s="15">
        <v>232</v>
      </c>
      <c r="H19" s="15"/>
      <c r="I19" s="15"/>
      <c r="J19" s="8"/>
      <c r="K19" s="8"/>
      <c r="L19" s="8"/>
      <c r="M19" s="8"/>
      <c r="N19" s="8"/>
      <c r="O19" s="8"/>
      <c r="P19" s="11"/>
    </row>
    <row r="20" spans="1:16" ht="15.75" x14ac:dyDescent="0.25">
      <c r="A20" s="7"/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1"/>
    </row>
    <row r="21" spans="1:16" s="40" customFormat="1" ht="18" customHeight="1" x14ac:dyDescent="0.25">
      <c r="A21" s="29">
        <v>125</v>
      </c>
      <c r="B21" s="29" t="s">
        <v>46</v>
      </c>
      <c r="C21" s="6">
        <v>150</v>
      </c>
      <c r="D21" s="6">
        <v>1.4</v>
      </c>
      <c r="E21" s="6">
        <v>3.82</v>
      </c>
      <c r="F21" s="6">
        <v>6.2</v>
      </c>
      <c r="G21" s="6">
        <v>70.5</v>
      </c>
      <c r="H21" s="6">
        <v>0.03</v>
      </c>
      <c r="I21" s="6">
        <v>24.42</v>
      </c>
      <c r="J21" s="6">
        <v>0.06</v>
      </c>
      <c r="K21" s="6">
        <v>0.56999999999999995</v>
      </c>
      <c r="L21" s="6">
        <v>41.43</v>
      </c>
      <c r="M21" s="6">
        <v>23.87</v>
      </c>
      <c r="N21" s="6">
        <v>13.01</v>
      </c>
      <c r="O21" s="6">
        <v>0.65</v>
      </c>
      <c r="P21" s="45"/>
    </row>
    <row r="22" spans="1:16" ht="18" customHeight="1" x14ac:dyDescent="0.25">
      <c r="A22" s="7"/>
      <c r="B22" s="14" t="s">
        <v>25</v>
      </c>
      <c r="C22" s="15">
        <v>5</v>
      </c>
      <c r="D22" s="16"/>
      <c r="E22" s="15">
        <v>4</v>
      </c>
      <c r="F22" s="16"/>
      <c r="G22" s="15">
        <v>37</v>
      </c>
      <c r="H22" s="15"/>
      <c r="I22" s="15"/>
      <c r="J22" s="15"/>
      <c r="K22" s="8"/>
      <c r="L22" s="8"/>
      <c r="M22" s="8"/>
      <c r="N22" s="8"/>
      <c r="O22" s="8"/>
      <c r="P22" s="11"/>
    </row>
    <row r="23" spans="1:16" ht="18" customHeight="1" x14ac:dyDescent="0.25">
      <c r="A23" s="7"/>
      <c r="B23" s="14" t="s">
        <v>54</v>
      </c>
      <c r="C23" s="15">
        <v>2</v>
      </c>
      <c r="D23" s="16"/>
      <c r="E23" s="16"/>
      <c r="F23" s="16"/>
      <c r="G23" s="16"/>
      <c r="H23" s="16"/>
      <c r="I23" s="16"/>
      <c r="J23" s="16"/>
      <c r="K23" s="8"/>
      <c r="L23" s="8"/>
      <c r="M23" s="8"/>
      <c r="N23" s="8"/>
      <c r="O23" s="8"/>
      <c r="P23" s="11"/>
    </row>
    <row r="24" spans="1:16" ht="18" customHeight="1" x14ac:dyDescent="0.25">
      <c r="A24" s="7"/>
      <c r="B24" s="14" t="s">
        <v>56</v>
      </c>
      <c r="C24" s="15">
        <v>136</v>
      </c>
      <c r="D24" s="15">
        <v>2</v>
      </c>
      <c r="E24" s="16"/>
      <c r="F24" s="15">
        <v>5</v>
      </c>
      <c r="G24" s="15">
        <v>29</v>
      </c>
      <c r="H24" s="15"/>
      <c r="I24" s="15"/>
      <c r="J24" s="15"/>
      <c r="K24" s="8"/>
      <c r="L24" s="8"/>
      <c r="M24" s="8"/>
      <c r="N24" s="8"/>
      <c r="O24" s="8"/>
      <c r="P24" s="11"/>
    </row>
    <row r="25" spans="1:16" ht="18" customHeight="1" x14ac:dyDescent="0.25">
      <c r="A25" s="7"/>
      <c r="B25" s="7"/>
      <c r="C25" s="16" t="s">
        <v>55</v>
      </c>
      <c r="D25" s="15">
        <v>1</v>
      </c>
      <c r="E25" s="15">
        <v>4</v>
      </c>
      <c r="F25" s="15">
        <v>4</v>
      </c>
      <c r="G25" s="15">
        <v>47</v>
      </c>
      <c r="H25" s="15"/>
      <c r="I25" s="15"/>
      <c r="J25" s="15"/>
      <c r="K25" s="8"/>
      <c r="L25" s="8"/>
      <c r="M25" s="8"/>
      <c r="N25" s="8"/>
      <c r="O25" s="8"/>
      <c r="P25" s="11"/>
    </row>
    <row r="26" spans="1:16" ht="18" customHeight="1" x14ac:dyDescent="0.25">
      <c r="A26" s="7"/>
      <c r="B26" s="7"/>
      <c r="C26" s="16"/>
      <c r="D26" s="15"/>
      <c r="E26" s="15"/>
      <c r="F26" s="15"/>
      <c r="G26" s="15"/>
      <c r="H26" s="15"/>
      <c r="I26" s="15"/>
      <c r="J26" s="15"/>
      <c r="K26" s="8"/>
      <c r="L26" s="8"/>
      <c r="M26" s="8"/>
      <c r="N26" s="8"/>
      <c r="O26" s="8"/>
      <c r="P26" s="11"/>
    </row>
    <row r="27" spans="1:16" s="40" customFormat="1" ht="15.75" x14ac:dyDescent="0.25">
      <c r="A27" s="30">
        <v>299.08999999999997</v>
      </c>
      <c r="B27" s="30" t="s">
        <v>23</v>
      </c>
      <c r="C27" s="31">
        <v>50</v>
      </c>
      <c r="D27" s="31">
        <v>2.1800000000000002</v>
      </c>
      <c r="E27" s="31">
        <v>0.28000000000000003</v>
      </c>
      <c r="F27" s="31">
        <v>13.14</v>
      </c>
      <c r="G27" s="31">
        <v>65.7</v>
      </c>
      <c r="H27" s="31">
        <v>0.04</v>
      </c>
      <c r="I27" s="31"/>
      <c r="J27" s="31"/>
      <c r="K27" s="31">
        <v>0.25</v>
      </c>
      <c r="L27" s="31">
        <v>7.5</v>
      </c>
      <c r="M27" s="31">
        <v>28.8</v>
      </c>
      <c r="N27" s="31">
        <v>7.5</v>
      </c>
      <c r="O27" s="31">
        <v>0.61</v>
      </c>
      <c r="P27" s="45"/>
    </row>
    <row r="28" spans="1:16" ht="15.75" x14ac:dyDescent="0.25">
      <c r="A28" s="9"/>
      <c r="B28" s="17" t="s">
        <v>30</v>
      </c>
      <c r="C28" s="15">
        <v>50</v>
      </c>
      <c r="D28" s="15">
        <v>4</v>
      </c>
      <c r="E28" s="122"/>
      <c r="F28" s="15">
        <v>24</v>
      </c>
      <c r="G28" s="15">
        <v>119</v>
      </c>
      <c r="H28" s="15"/>
      <c r="I28" s="15"/>
      <c r="J28" s="15"/>
      <c r="K28" s="10"/>
      <c r="L28" s="10"/>
      <c r="M28" s="10"/>
      <c r="N28" s="10"/>
      <c r="O28" s="10"/>
      <c r="P28" s="11"/>
    </row>
    <row r="29" spans="1:16" ht="15.75" x14ac:dyDescent="0.25">
      <c r="A29" s="9"/>
      <c r="B29" s="17"/>
      <c r="C29" s="16" t="s">
        <v>55</v>
      </c>
      <c r="D29" s="15">
        <v>3</v>
      </c>
      <c r="E29" s="122"/>
      <c r="F29" s="15">
        <v>22</v>
      </c>
      <c r="G29" s="15">
        <v>65.7</v>
      </c>
      <c r="H29" s="15"/>
      <c r="I29" s="15"/>
      <c r="J29" s="15"/>
      <c r="K29" s="10"/>
      <c r="L29" s="10"/>
      <c r="M29" s="10"/>
      <c r="N29" s="10"/>
      <c r="O29" s="10"/>
      <c r="P29" s="11"/>
    </row>
    <row r="30" spans="1:16" s="40" customFormat="1" ht="14.25" customHeight="1" x14ac:dyDescent="0.25">
      <c r="A30" s="30">
        <v>198</v>
      </c>
      <c r="B30" s="30" t="s">
        <v>47</v>
      </c>
      <c r="C30" s="31" t="s">
        <v>48</v>
      </c>
      <c r="D30" s="31">
        <v>0.26</v>
      </c>
      <c r="E30" s="31">
        <v>0.06</v>
      </c>
      <c r="F30" s="31">
        <v>15.22</v>
      </c>
      <c r="G30" s="31">
        <v>59</v>
      </c>
      <c r="H30" s="31"/>
      <c r="I30" s="31">
        <v>2.9</v>
      </c>
      <c r="J30" s="31"/>
      <c r="K30" s="31">
        <v>0.09</v>
      </c>
      <c r="L30" s="31">
        <v>8.0500000000000007</v>
      </c>
      <c r="M30" s="31">
        <v>9.7799999999999994</v>
      </c>
      <c r="N30" s="31">
        <v>5.24</v>
      </c>
      <c r="O30" s="31">
        <v>0.91</v>
      </c>
      <c r="P30" s="45"/>
    </row>
    <row r="31" spans="1:16" ht="14.25" customHeight="1" x14ac:dyDescent="0.25">
      <c r="A31" s="9"/>
      <c r="B31" s="17" t="s">
        <v>65</v>
      </c>
      <c r="C31" s="15">
        <v>15</v>
      </c>
      <c r="D31" s="15"/>
      <c r="E31" s="15"/>
      <c r="F31" s="15">
        <v>15</v>
      </c>
      <c r="G31" s="15">
        <v>57</v>
      </c>
      <c r="H31" s="15"/>
      <c r="I31" s="15"/>
      <c r="J31" s="15"/>
      <c r="K31" s="10"/>
      <c r="L31" s="10"/>
      <c r="M31" s="10"/>
      <c r="N31" s="10"/>
      <c r="O31" s="10"/>
      <c r="P31" s="11"/>
    </row>
    <row r="32" spans="1:16" ht="14.25" customHeight="1" x14ac:dyDescent="0.25">
      <c r="A32" s="9"/>
      <c r="B32" s="17" t="s">
        <v>69</v>
      </c>
      <c r="C32" s="15">
        <v>1</v>
      </c>
      <c r="D32" s="15"/>
      <c r="E32" s="15"/>
      <c r="F32" s="16"/>
      <c r="G32" s="16"/>
      <c r="H32" s="16"/>
      <c r="I32" s="16"/>
      <c r="J32" s="16"/>
      <c r="K32" s="10"/>
      <c r="L32" s="10"/>
      <c r="M32" s="10"/>
      <c r="N32" s="10"/>
      <c r="O32" s="10"/>
      <c r="P32" s="11"/>
    </row>
    <row r="33" spans="1:16" ht="14.25" customHeight="1" x14ac:dyDescent="0.25">
      <c r="A33" s="9"/>
      <c r="B33" s="17" t="s">
        <v>70</v>
      </c>
      <c r="C33" s="15">
        <v>8</v>
      </c>
      <c r="D33" s="15"/>
      <c r="E33" s="15"/>
      <c r="F33" s="16"/>
      <c r="G33" s="15">
        <v>2</v>
      </c>
      <c r="H33" s="15"/>
      <c r="I33" s="15"/>
      <c r="J33" s="15"/>
      <c r="K33" s="10"/>
      <c r="L33" s="10"/>
      <c r="M33" s="10"/>
      <c r="N33" s="10"/>
      <c r="O33" s="10"/>
      <c r="P33" s="11"/>
    </row>
    <row r="34" spans="1:16" ht="14.25" customHeight="1" x14ac:dyDescent="0.25">
      <c r="A34" s="9"/>
      <c r="B34" s="17"/>
      <c r="C34" s="16" t="s">
        <v>55</v>
      </c>
      <c r="D34" s="16"/>
      <c r="E34" s="16"/>
      <c r="F34" s="15">
        <v>15</v>
      </c>
      <c r="G34" s="15">
        <v>59</v>
      </c>
      <c r="H34" s="15"/>
      <c r="I34" s="15"/>
      <c r="J34" s="15"/>
      <c r="K34" s="10"/>
      <c r="L34" s="10"/>
      <c r="M34" s="10"/>
      <c r="N34" s="10"/>
      <c r="O34" s="10"/>
      <c r="P34" s="11"/>
    </row>
    <row r="35" spans="1:16" s="40" customFormat="1" ht="15.75" x14ac:dyDescent="0.25">
      <c r="A35" s="30">
        <v>350</v>
      </c>
      <c r="B35" s="30" t="s">
        <v>49</v>
      </c>
      <c r="C35" s="31">
        <v>100</v>
      </c>
      <c r="D35" s="31">
        <v>0.96</v>
      </c>
      <c r="E35" s="31">
        <v>0.48</v>
      </c>
      <c r="F35" s="31">
        <v>9.7200000000000006</v>
      </c>
      <c r="G35" s="31">
        <v>56</v>
      </c>
      <c r="H35" s="31">
        <v>0.02</v>
      </c>
      <c r="I35" s="31">
        <v>216</v>
      </c>
      <c r="J35" s="31">
        <v>108</v>
      </c>
      <c r="K35" s="31">
        <v>0.48</v>
      </c>
      <c r="L35" s="31">
        <v>48</v>
      </c>
      <c r="M35" s="31">
        <v>40.799999999999997</v>
      </c>
      <c r="N35" s="31">
        <v>30</v>
      </c>
      <c r="O35" s="31">
        <v>0.96</v>
      </c>
      <c r="P35" s="45"/>
    </row>
    <row r="36" spans="1:16" ht="15.75" x14ac:dyDescent="0.25">
      <c r="A36" s="9"/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1"/>
    </row>
    <row r="37" spans="1:16" s="40" customFormat="1" ht="16.5" thickBot="1" x14ac:dyDescent="0.3">
      <c r="A37" s="66"/>
      <c r="B37" s="66" t="s">
        <v>19</v>
      </c>
      <c r="C37" s="70"/>
      <c r="D37" s="71">
        <v>27.92</v>
      </c>
      <c r="E37" s="71">
        <v>28.91</v>
      </c>
      <c r="F37" s="71">
        <v>88.56</v>
      </c>
      <c r="G37" s="71">
        <v>585</v>
      </c>
      <c r="H37" s="71">
        <v>0.24</v>
      </c>
      <c r="I37" s="71">
        <v>248.16</v>
      </c>
      <c r="J37" s="71">
        <v>127.93</v>
      </c>
      <c r="K37" s="71">
        <v>6.13</v>
      </c>
      <c r="L37" s="71">
        <v>132.78</v>
      </c>
      <c r="M37" s="71">
        <v>266.25</v>
      </c>
      <c r="N37" s="71">
        <v>82.45</v>
      </c>
      <c r="O37" s="71">
        <v>4.68</v>
      </c>
      <c r="P37" s="45"/>
    </row>
    <row r="38" spans="1:16" ht="15.75" x14ac:dyDescent="0.2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1:16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</row>
    <row r="40" spans="1:16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</row>
    <row r="41" spans="1:16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</row>
    <row r="42" spans="1:16" x14ac:dyDescent="0.25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</row>
    <row r="43" spans="1:16" x14ac:dyDescent="0.2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</row>
    <row r="44" spans="1:16" x14ac:dyDescent="0.25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</row>
    <row r="45" spans="1:16" x14ac:dyDescent="0.2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</row>
    <row r="46" spans="1:16" x14ac:dyDescent="0.25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</row>
    <row r="47" spans="1:16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</row>
    <row r="48" spans="1:16" x14ac:dyDescent="0.2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</row>
    <row r="49" spans="1:15" x14ac:dyDescent="0.2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 x14ac:dyDescent="0.25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</row>
    <row r="51" spans="1:15" x14ac:dyDescent="0.2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</row>
    <row r="52" spans="1:15" x14ac:dyDescent="0.2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</row>
    <row r="53" spans="1:15" x14ac:dyDescent="0.25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</row>
    <row r="54" spans="1:15" x14ac:dyDescent="0.25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</row>
    <row r="55" spans="1:15" x14ac:dyDescent="0.25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</row>
    <row r="56" spans="1:15" x14ac:dyDescent="0.25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</row>
    <row r="57" spans="1:15" x14ac:dyDescent="0.25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</row>
    <row r="58" spans="1:15" x14ac:dyDescent="0.2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</row>
    <row r="59" spans="1:15" x14ac:dyDescent="0.2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</row>
    <row r="60" spans="1:15" x14ac:dyDescent="0.2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</row>
    <row r="61" spans="1:15" x14ac:dyDescent="0.25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</row>
    <row r="62" spans="1:15" x14ac:dyDescent="0.2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</row>
    <row r="63" spans="1:15" x14ac:dyDescent="0.25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</row>
    <row r="64" spans="1:15" x14ac:dyDescent="0.25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</row>
    <row r="65" spans="1:15" x14ac:dyDescent="0.25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</row>
    <row r="66" spans="1:1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</sheetData>
  <mergeCells count="12">
    <mergeCell ref="E28:E29"/>
    <mergeCell ref="G7:G8"/>
    <mergeCell ref="L2:O2"/>
    <mergeCell ref="L3:O3"/>
    <mergeCell ref="A4:O4"/>
    <mergeCell ref="A5:O5"/>
    <mergeCell ref="L7:O7"/>
    <mergeCell ref="D7:F7"/>
    <mergeCell ref="A7:A8"/>
    <mergeCell ref="B7:B8"/>
    <mergeCell ref="C7:C8"/>
    <mergeCell ref="H7:K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9 день </vt:lpstr>
      <vt:lpstr>8 день</vt:lpstr>
      <vt:lpstr>3 день</vt:lpstr>
      <vt:lpstr>2день</vt:lpstr>
      <vt:lpstr>1 день</vt:lpstr>
      <vt:lpstr>4 день</vt:lpstr>
      <vt:lpstr>5  день</vt:lpstr>
      <vt:lpstr>7 день</vt:lpstr>
      <vt:lpstr>6 день</vt:lpstr>
      <vt:lpstr>10 день</vt:lpstr>
      <vt:lpstr>БЖУ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2014-01-22T06:45:04Z</cp:lastPrinted>
  <dcterms:created xsi:type="dcterms:W3CDTF">2006-09-28T05:33:49Z</dcterms:created>
  <dcterms:modified xsi:type="dcterms:W3CDTF">2024-08-29T08:06:48Z</dcterms:modified>
</cp:coreProperties>
</file>